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pfilefb1\Messen_Märkte\06_Weihnachts- &amp; Neujahrsmarkt\2026\Angebote\Security\"/>
    </mc:Choice>
  </mc:AlternateContent>
  <xr:revisionPtr revIDLastSave="0" documentId="13_ncr:1_{176EDBCE-EC16-4896-87D8-17C530F48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V Securit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72" i="3" l="1"/>
  <c r="Z69" i="3"/>
  <c r="Z71" i="3"/>
  <c r="Z70" i="3"/>
  <c r="Z68" i="3"/>
  <c r="Z67" i="3" l="1"/>
  <c r="Z66" i="3"/>
  <c r="Z65" i="3"/>
  <c r="Z64" i="3"/>
  <c r="Z63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74" i="3" l="1"/>
  <c r="Z76" i="3" s="1"/>
  <c r="Z75" i="3" s="1"/>
</calcChain>
</file>

<file path=xl/sharedStrings.xml><?xml version="1.0" encoding="utf-8"?>
<sst xmlns="http://schemas.openxmlformats.org/spreadsheetml/2006/main" count="147" uniqueCount="61">
  <si>
    <t>Veranstaltung</t>
  </si>
  <si>
    <t>Zeitraum</t>
  </si>
  <si>
    <t>Sonntag</t>
  </si>
  <si>
    <t>Montag</t>
  </si>
  <si>
    <t>Dienstag</t>
  </si>
  <si>
    <t>Mittwoch</t>
  </si>
  <si>
    <t>Donnerstag</t>
  </si>
  <si>
    <t>Samstag</t>
  </si>
  <si>
    <t>19% MwSt.</t>
  </si>
  <si>
    <t>Gesamtsumme brutto</t>
  </si>
  <si>
    <t>geschlossen</t>
  </si>
  <si>
    <t>ALLE GELBEN FELDER AUSFÜLLEN!!!</t>
  </si>
  <si>
    <t>Aufgaben der Security:</t>
  </si>
  <si>
    <t>Freihalten der Flucht- &amp; Rettungswege</t>
  </si>
  <si>
    <t>Mitwirkung bei der Räumung des Veranstaltungsgeländes</t>
  </si>
  <si>
    <t>Mitwirkung bei der Umsetzung des Sicherheitskonzeptes</t>
  </si>
  <si>
    <t>Unterstützung des kommunalen Vollzugsdienstes</t>
  </si>
  <si>
    <t>Leistungsverzeichnis:</t>
  </si>
  <si>
    <t>Security Rundgänge</t>
  </si>
  <si>
    <t>Tag (06:00 - 23:00 Uhr) &amp; Nachtzuschlag (23:00 - 06:00 Uhr)</t>
  </si>
  <si>
    <t>netto</t>
  </si>
  <si>
    <t>Telefonnummer:</t>
  </si>
  <si>
    <t>Firma:</t>
  </si>
  <si>
    <t>Ansprechpartner:</t>
  </si>
  <si>
    <t>Freitag</t>
  </si>
  <si>
    <t>Datum</t>
  </si>
  <si>
    <t>Wochentag</t>
  </si>
  <si>
    <t>Mitarbeitende müssen zur Umsetzung des Sicherheitskonzepts der deutschen Sprache mächtig sein</t>
  </si>
  <si>
    <t>Veranstaltungszeitraum</t>
  </si>
  <si>
    <t>Gesamt
stunden</t>
  </si>
  <si>
    <t>Gesamt
summe</t>
  </si>
  <si>
    <t>€ / Std. 
(netto)</t>
  </si>
  <si>
    <t>Uhrzeiten</t>
  </si>
  <si>
    <t>Lehrgangsnachweis nach §34A GewO (Namensliste hinzufügen)</t>
  </si>
  <si>
    <t>11:00 - 22:00 Uhr</t>
  </si>
  <si>
    <t>10:00 - 13:00 Uhr</t>
  </si>
  <si>
    <t>11:00 - 15:00 Uhr</t>
  </si>
  <si>
    <t>Deeskalation bei Spannungssituationen / Konflikten im direkten Umfeld</t>
  </si>
  <si>
    <t>09:30-10:00</t>
  </si>
  <si>
    <t>10:00 - 10:30</t>
  </si>
  <si>
    <t>10:30 - 11:00</t>
  </si>
  <si>
    <t>11:00 - 12:00</t>
  </si>
  <si>
    <t>13:30-14:00</t>
  </si>
  <si>
    <t>13:00 - 13:30</t>
  </si>
  <si>
    <t>15:00 - 16:00</t>
  </si>
  <si>
    <t>16:00 - 17:00</t>
  </si>
  <si>
    <t>17:00 - 18:00</t>
  </si>
  <si>
    <t>18:00 - 19:00</t>
  </si>
  <si>
    <t>19:00 - 20:00</t>
  </si>
  <si>
    <t>14:00 - 15:00*</t>
  </si>
  <si>
    <t>12:00 - 12:30</t>
  </si>
  <si>
    <t>20:00 - 21:00*</t>
  </si>
  <si>
    <t>12:30 - 13:00*</t>
  </si>
  <si>
    <t>22:00 - 06:00 Uhr</t>
  </si>
  <si>
    <t>23:00 - 06:00*</t>
  </si>
  <si>
    <t>21:00 - 21:30*</t>
  </si>
  <si>
    <t>21:30 - 22:30*</t>
  </si>
  <si>
    <t>11:00 - 21:00 Uhr</t>
  </si>
  <si>
    <t>22:00 - 23:00</t>
  </si>
  <si>
    <t>Weihnachtsmarkt 2026</t>
  </si>
  <si>
    <t>23.11.2026 - 10.01.2027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</si>
</sst>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174D"/>
        <bgColor indexed="64"/>
      </patternFill>
    </fill>
    <fill>
      <patternFill patternType="solid">
        <fgColor rgb="FFF08CAD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 applyAlignment="1">
      <alignment vertical="top"/>
    </xf>
    <xf numFmtId="0" fontId="2" fillId="4" borderId="0" xfId="0" applyFont="1" applyFill="1" applyAlignment="1" applyProtection="1">
      <alignment vertical="top"/>
    </xf>
    <xf numFmtId="0" fontId="0" fillId="0" borderId="21" xfId="0" applyFont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0" fillId="0" borderId="24" xfId="0" applyNumberFormat="1" applyFont="1" applyFill="1" applyBorder="1" applyAlignment="1">
      <alignment vertical="top"/>
    </xf>
    <xf numFmtId="164" fontId="0" fillId="2" borderId="7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/>
    </xf>
    <xf numFmtId="164" fontId="0" fillId="0" borderId="0" xfId="0" applyNumberFormat="1" applyFont="1" applyAlignment="1" applyProtection="1">
      <alignment horizontal="center" vertical="top"/>
    </xf>
    <xf numFmtId="164" fontId="0" fillId="0" borderId="0" xfId="0" applyNumberFormat="1" applyFont="1" applyAlignment="1">
      <alignment vertical="top"/>
    </xf>
    <xf numFmtId="0" fontId="0" fillId="4" borderId="2" xfId="0" applyFont="1" applyFill="1" applyBorder="1" applyAlignment="1" applyProtection="1">
      <alignment vertical="top"/>
    </xf>
    <xf numFmtId="0" fontId="0" fillId="4" borderId="7" xfId="0" applyFont="1" applyFill="1" applyBorder="1" applyAlignment="1" applyProtection="1">
      <alignment vertical="top"/>
    </xf>
    <xf numFmtId="0" fontId="0" fillId="0" borderId="0" xfId="0" applyFont="1" applyAlignment="1" applyProtection="1">
      <alignment horizontal="left" vertical="top"/>
    </xf>
    <xf numFmtId="0" fontId="0" fillId="0" borderId="5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horizontal="center" vertical="top"/>
    </xf>
    <xf numFmtId="164" fontId="0" fillId="0" borderId="0" xfId="0" applyNumberFormat="1" applyFont="1" applyBorder="1" applyAlignment="1" applyProtection="1">
      <alignment horizontal="center" vertical="top"/>
    </xf>
    <xf numFmtId="0" fontId="0" fillId="0" borderId="0" xfId="0" applyFont="1" applyBorder="1" applyAlignment="1">
      <alignment vertical="top"/>
    </xf>
    <xf numFmtId="164" fontId="0" fillId="0" borderId="0" xfId="0" applyNumberFormat="1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28" xfId="1" applyFont="1" applyBorder="1"/>
    <xf numFmtId="14" fontId="0" fillId="0" borderId="11" xfId="1" applyNumberFormat="1" applyFont="1" applyBorder="1"/>
    <xf numFmtId="0" fontId="0" fillId="0" borderId="15" xfId="1" applyFont="1" applyBorder="1"/>
    <xf numFmtId="0" fontId="0" fillId="0" borderId="11" xfId="1" applyFont="1" applyBorder="1" applyAlignment="1">
      <alignment horizontal="center"/>
    </xf>
    <xf numFmtId="0" fontId="0" fillId="0" borderId="15" xfId="1" applyFont="1" applyBorder="1" applyAlignment="1">
      <alignment horizontal="center"/>
    </xf>
    <xf numFmtId="0" fontId="0" fillId="0" borderId="12" xfId="1" applyFont="1" applyBorder="1" applyAlignment="1">
      <alignment horizontal="center"/>
    </xf>
    <xf numFmtId="164" fontId="0" fillId="0" borderId="6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vertical="top"/>
    </xf>
    <xf numFmtId="164" fontId="0" fillId="0" borderId="10" xfId="0" applyNumberFormat="1" applyFont="1" applyBorder="1" applyAlignment="1">
      <alignment vertical="top"/>
    </xf>
    <xf numFmtId="0" fontId="0" fillId="0" borderId="7" xfId="0" applyFont="1" applyBorder="1" applyAlignment="1" applyProtection="1">
      <alignment vertical="top"/>
    </xf>
    <xf numFmtId="0" fontId="0" fillId="0" borderId="8" xfId="0" applyFont="1" applyBorder="1" applyAlignment="1" applyProtection="1">
      <alignment vertical="top"/>
    </xf>
    <xf numFmtId="0" fontId="0" fillId="0" borderId="8" xfId="0" applyFont="1" applyBorder="1" applyAlignment="1" applyProtection="1">
      <alignment horizontal="center" vertical="top"/>
    </xf>
    <xf numFmtId="164" fontId="0" fillId="0" borderId="8" xfId="0" applyNumberFormat="1" applyFont="1" applyBorder="1" applyAlignment="1" applyProtection="1">
      <alignment horizontal="center" vertical="top"/>
    </xf>
    <xf numFmtId="0" fontId="0" fillId="0" borderId="8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horizontal="center" vertical="top"/>
    </xf>
    <xf numFmtId="0" fontId="5" fillId="4" borderId="30" xfId="1" applyFont="1" applyFill="1" applyBorder="1" applyAlignment="1">
      <alignment horizontal="center"/>
    </xf>
    <xf numFmtId="49" fontId="5" fillId="4" borderId="17" xfId="1" applyNumberFormat="1" applyFont="1" applyFill="1" applyBorder="1" applyAlignment="1">
      <alignment horizontal="center"/>
    </xf>
    <xf numFmtId="0" fontId="0" fillId="5" borderId="11" xfId="1" applyFont="1" applyFill="1" applyBorder="1" applyAlignment="1">
      <alignment horizontal="center"/>
    </xf>
    <xf numFmtId="0" fontId="0" fillId="5" borderId="15" xfId="1" applyFont="1" applyFill="1" applyBorder="1" applyAlignment="1">
      <alignment horizontal="center"/>
    </xf>
    <xf numFmtId="0" fontId="0" fillId="5" borderId="15" xfId="1" applyFont="1" applyFill="1" applyBorder="1"/>
    <xf numFmtId="0" fontId="0" fillId="5" borderId="28" xfId="1" applyFont="1" applyFill="1" applyBorder="1"/>
    <xf numFmtId="14" fontId="0" fillId="5" borderId="11" xfId="1" applyNumberFormat="1" applyFont="1" applyFill="1" applyBorder="1"/>
    <xf numFmtId="164" fontId="0" fillId="0" borderId="13" xfId="0" applyNumberFormat="1" applyFont="1" applyFill="1" applyBorder="1" applyAlignment="1">
      <alignment vertical="top"/>
    </xf>
    <xf numFmtId="0" fontId="2" fillId="3" borderId="29" xfId="0" applyFont="1" applyFill="1" applyBorder="1" applyAlignment="1">
      <alignment vertical="top"/>
    </xf>
    <xf numFmtId="0" fontId="0" fillId="0" borderId="34" xfId="1" applyFont="1" applyBorder="1"/>
    <xf numFmtId="0" fontId="0" fillId="0" borderId="35" xfId="1" applyFont="1" applyBorder="1" applyAlignment="1">
      <alignment horizontal="center"/>
    </xf>
    <xf numFmtId="0" fontId="0" fillId="0" borderId="25" xfId="1" applyFont="1" applyBorder="1" applyAlignment="1">
      <alignment horizontal="center"/>
    </xf>
    <xf numFmtId="0" fontId="2" fillId="3" borderId="37" xfId="0" applyFont="1" applyFill="1" applyBorder="1" applyAlignment="1">
      <alignment vertical="top"/>
    </xf>
    <xf numFmtId="164" fontId="0" fillId="2" borderId="36" xfId="0" applyNumberFormat="1" applyFont="1" applyFill="1" applyBorder="1" applyAlignment="1" applyProtection="1">
      <alignment vertical="top"/>
      <protection locked="0"/>
    </xf>
    <xf numFmtId="164" fontId="0" fillId="0" borderId="14" xfId="0" applyNumberFormat="1" applyFont="1" applyFill="1" applyBorder="1" applyAlignment="1">
      <alignment vertical="top"/>
    </xf>
    <xf numFmtId="20" fontId="5" fillId="4" borderId="17" xfId="1" applyNumberFormat="1" applyFont="1" applyFill="1" applyBorder="1" applyAlignment="1">
      <alignment horizontal="center"/>
    </xf>
    <xf numFmtId="0" fontId="0" fillId="0" borderId="7" xfId="1" applyFont="1" applyBorder="1" applyAlignment="1">
      <alignment horizontal="center"/>
    </xf>
    <xf numFmtId="0" fontId="0" fillId="5" borderId="7" xfId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36" xfId="1" applyFont="1" applyBorder="1" applyAlignment="1">
      <alignment horizontal="center"/>
    </xf>
    <xf numFmtId="0" fontId="0" fillId="0" borderId="0" xfId="0" applyFont="1" applyBorder="1" applyAlignment="1" applyProtection="1">
      <alignment horizontal="center" vertical="top" wrapText="1"/>
    </xf>
    <xf numFmtId="0" fontId="0" fillId="0" borderId="8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5" fillId="4" borderId="17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0" fillId="0" borderId="38" xfId="0" applyFont="1" applyBorder="1" applyAlignment="1">
      <alignment horizontal="center" vertical="top"/>
    </xf>
    <xf numFmtId="164" fontId="0" fillId="0" borderId="15" xfId="0" applyNumberFormat="1" applyFont="1" applyFill="1" applyBorder="1" applyAlignment="1">
      <alignment vertical="top"/>
    </xf>
    <xf numFmtId="0" fontId="0" fillId="0" borderId="35" xfId="0" applyFont="1" applyBorder="1" applyAlignment="1">
      <alignment horizontal="center" vertical="top"/>
    </xf>
    <xf numFmtId="0" fontId="0" fillId="0" borderId="14" xfId="1" applyFont="1" applyBorder="1"/>
    <xf numFmtId="0" fontId="0" fillId="0" borderId="5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5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6" xfId="0" applyFont="1" applyBorder="1" applyAlignment="1" applyProtection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28" xfId="1" applyFont="1" applyFill="1" applyBorder="1"/>
    <xf numFmtId="14" fontId="0" fillId="0" borderId="11" xfId="1" applyNumberFormat="1" applyFont="1" applyFill="1" applyBorder="1"/>
    <xf numFmtId="0" fontId="0" fillId="0" borderId="7" xfId="1" applyFont="1" applyFill="1" applyBorder="1" applyAlignment="1">
      <alignment horizontal="center"/>
    </xf>
    <xf numFmtId="0" fontId="0" fillId="0" borderId="11" xfId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0" fillId="0" borderId="15" xfId="1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0" fillId="0" borderId="21" xfId="0" applyFont="1" applyFill="1" applyBorder="1" applyAlignment="1">
      <alignment horizontal="center" vertical="top"/>
    </xf>
    <xf numFmtId="164" fontId="0" fillId="0" borderId="7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0" fillId="5" borderId="11" xfId="0" applyFont="1" applyFill="1" applyBorder="1" applyAlignment="1">
      <alignment horizontal="center" vertical="top"/>
    </xf>
    <xf numFmtId="0" fontId="2" fillId="5" borderId="0" xfId="0" applyFont="1" applyFill="1" applyAlignment="1">
      <alignment vertical="top"/>
    </xf>
    <xf numFmtId="0" fontId="0" fillId="0" borderId="12" xfId="1" applyFont="1" applyBorder="1"/>
    <xf numFmtId="14" fontId="0" fillId="0" borderId="12" xfId="1" applyNumberFormat="1" applyFont="1" applyBorder="1"/>
    <xf numFmtId="0" fontId="0" fillId="0" borderId="12" xfId="1" applyFont="1" applyBorder="1" applyAlignment="1">
      <alignment vertical="top"/>
    </xf>
    <xf numFmtId="14" fontId="0" fillId="0" borderId="12" xfId="1" applyNumberFormat="1" applyFont="1" applyBorder="1" applyAlignment="1">
      <alignment vertical="top"/>
    </xf>
    <xf numFmtId="14" fontId="0" fillId="0" borderId="12" xfId="0" applyNumberFormat="1" applyFont="1" applyBorder="1" applyAlignment="1" applyProtection="1">
      <alignment vertical="top"/>
    </xf>
    <xf numFmtId="0" fontId="0" fillId="0" borderId="12" xfId="0" applyFont="1" applyBorder="1" applyAlignment="1" applyProtection="1">
      <alignment vertical="top"/>
    </xf>
    <xf numFmtId="0" fontId="5" fillId="4" borderId="22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 wrapText="1"/>
    </xf>
    <xf numFmtId="0" fontId="5" fillId="4" borderId="26" xfId="1" applyFont="1" applyFill="1" applyBorder="1" applyAlignment="1">
      <alignment horizontal="center"/>
    </xf>
    <xf numFmtId="0" fontId="5" fillId="4" borderId="27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31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horizontal="center" vertical="top"/>
    </xf>
    <xf numFmtId="0" fontId="5" fillId="4" borderId="32" xfId="0" applyFont="1" applyFill="1" applyBorder="1" applyAlignment="1" applyProtection="1">
      <alignment horizontal="center" vertical="top"/>
    </xf>
    <xf numFmtId="0" fontId="5" fillId="4" borderId="33" xfId="0" applyFont="1" applyFill="1" applyBorder="1" applyAlignment="1" applyProtection="1">
      <alignment horizontal="center" vertical="top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164" fontId="5" fillId="4" borderId="22" xfId="0" applyNumberFormat="1" applyFont="1" applyFill="1" applyBorder="1" applyAlignment="1">
      <alignment horizontal="center" wrapText="1"/>
    </xf>
    <xf numFmtId="164" fontId="5" fillId="4" borderId="23" xfId="0" applyNumberFormat="1" applyFont="1" applyFill="1" applyBorder="1" applyAlignment="1">
      <alignment horizontal="center" wrapText="1"/>
    </xf>
    <xf numFmtId="0" fontId="0" fillId="0" borderId="12" xfId="1" applyFont="1" applyBorder="1" applyAlignment="1">
      <alignment horizontal="left"/>
    </xf>
    <xf numFmtId="14" fontId="0" fillId="0" borderId="12" xfId="1" applyNumberFormat="1" applyFont="1" applyBorder="1" applyAlignment="1">
      <alignment horizontal="center"/>
    </xf>
    <xf numFmtId="0" fontId="0" fillId="2" borderId="0" xfId="0" applyFont="1" applyFill="1" applyBorder="1" applyAlignment="1" applyProtection="1">
      <alignment horizontal="center" vertical="top"/>
      <protection locked="0"/>
    </xf>
    <xf numFmtId="0" fontId="0" fillId="2" borderId="6" xfId="0" applyFont="1" applyFill="1" applyBorder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left" vertical="top"/>
    </xf>
    <xf numFmtId="0" fontId="0" fillId="4" borderId="3" xfId="0" applyFont="1" applyFill="1" applyBorder="1" applyAlignment="1" applyProtection="1">
      <alignment horizontal="left" vertical="top"/>
    </xf>
    <xf numFmtId="0" fontId="0" fillId="4" borderId="4" xfId="0" applyFont="1" applyFill="1" applyBorder="1" applyAlignment="1" applyProtection="1">
      <alignment horizontal="left" vertical="top"/>
    </xf>
    <xf numFmtId="0" fontId="0" fillId="4" borderId="8" xfId="0" applyFont="1" applyFill="1" applyBorder="1" applyAlignment="1" applyProtection="1">
      <alignment horizontal="left" vertical="top"/>
    </xf>
    <xf numFmtId="0" fontId="0" fillId="4" borderId="9" xfId="0" applyFont="1" applyFill="1" applyBorder="1" applyAlignment="1" applyProtection="1">
      <alignment horizontal="left" vertical="top"/>
    </xf>
    <xf numFmtId="0" fontId="0" fillId="0" borderId="2" xfId="0" applyFont="1" applyBorder="1" applyAlignment="1" applyProtection="1">
      <alignment horizontal="left" vertical="top"/>
    </xf>
    <xf numFmtId="0" fontId="0" fillId="0" borderId="5" xfId="0" applyFont="1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left" vertical="top"/>
    </xf>
    <xf numFmtId="0" fontId="0" fillId="0" borderId="3" xfId="0" applyFont="1" applyBorder="1" applyAlignment="1" applyProtection="1">
      <alignment horizontal="left" vertical="top"/>
    </xf>
    <xf numFmtId="0" fontId="0" fillId="0" borderId="4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0" fillId="0" borderId="6" xfId="0" applyFont="1" applyBorder="1" applyAlignment="1" applyProtection="1">
      <alignment horizontal="left" vertical="top"/>
    </xf>
    <xf numFmtId="0" fontId="0" fillId="0" borderId="8" xfId="0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center" vertical="top"/>
    </xf>
    <xf numFmtId="0" fontId="4" fillId="0" borderId="5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6" xfId="0" applyFont="1" applyFill="1" applyBorder="1" applyAlignment="1" applyProtection="1">
      <alignment horizontal="center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08CAD"/>
      <color rgb="FFB71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77"/>
  <sheetViews>
    <sheetView tabSelected="1" view="pageLayout" topLeftCell="A59" zoomScaleNormal="100" workbookViewId="0">
      <selection activeCell="B4" sqref="B4:Z4"/>
    </sheetView>
  </sheetViews>
  <sheetFormatPr baseColWidth="10" defaultRowHeight="15" x14ac:dyDescent="0.25"/>
  <cols>
    <col min="1" max="1" width="21.42578125" style="8" bestFit="1" customWidth="1"/>
    <col min="2" max="2" width="10.140625" style="8" bestFit="1" customWidth="1"/>
    <col min="3" max="3" width="22.42578125" style="39" bestFit="1" customWidth="1"/>
    <col min="4" max="4" width="10.85546875" style="39" bestFit="1" customWidth="1"/>
    <col min="5" max="8" width="11.7109375" style="39" bestFit="1" customWidth="1"/>
    <col min="9" max="9" width="12.7109375" style="39" bestFit="1" customWidth="1"/>
    <col min="10" max="10" width="11.7109375" style="39" customWidth="1"/>
    <col min="11" max="11" width="10.85546875" style="39" bestFit="1" customWidth="1"/>
    <col min="12" max="12" width="12.7109375" style="40" bestFit="1" customWidth="1"/>
    <col min="13" max="13" width="11.7109375" style="40" bestFit="1" customWidth="1"/>
    <col min="14" max="17" width="11.7109375" style="39" bestFit="1" customWidth="1"/>
    <col min="18" max="20" width="12.7109375" style="39" bestFit="1" customWidth="1"/>
    <col min="21" max="21" width="12.7109375" style="39" customWidth="1"/>
    <col min="22" max="22" width="12.7109375" style="39" bestFit="1" customWidth="1"/>
    <col min="23" max="23" width="1.140625" style="8" customWidth="1"/>
    <col min="24" max="24" width="8.28515625" style="8" bestFit="1" customWidth="1"/>
    <col min="25" max="25" width="10.5703125" style="12" bestFit="1" customWidth="1"/>
    <col min="26" max="26" width="15.42578125" style="8" customWidth="1"/>
    <col min="27" max="16384" width="11.42578125" style="8"/>
  </cols>
  <sheetData>
    <row r="1" spans="1:26" x14ac:dyDescent="0.25">
      <c r="A1" s="2" t="s">
        <v>17</v>
      </c>
      <c r="B1" s="115" t="s">
        <v>18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x14ac:dyDescent="0.25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</row>
    <row r="3" spans="1:26" x14ac:dyDescent="0.25">
      <c r="A3" s="13" t="s">
        <v>0</v>
      </c>
      <c r="B3" s="116" t="s">
        <v>59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</row>
    <row r="4" spans="1:26" x14ac:dyDescent="0.25">
      <c r="A4" s="14" t="s">
        <v>1</v>
      </c>
      <c r="B4" s="118" t="s">
        <v>60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</row>
    <row r="5" spans="1:26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</row>
    <row r="6" spans="1:26" x14ac:dyDescent="0.25">
      <c r="A6" s="120" t="s">
        <v>12</v>
      </c>
      <c r="B6" s="123" t="s">
        <v>13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1:26" x14ac:dyDescent="0.25">
      <c r="A7" s="121"/>
      <c r="B7" s="125" t="s">
        <v>37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6"/>
    </row>
    <row r="8" spans="1:26" x14ac:dyDescent="0.25">
      <c r="A8" s="121"/>
      <c r="B8" s="125" t="s">
        <v>14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6"/>
    </row>
    <row r="9" spans="1:26" x14ac:dyDescent="0.25">
      <c r="A9" s="121"/>
      <c r="B9" s="125" t="s">
        <v>15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6"/>
    </row>
    <row r="10" spans="1:26" x14ac:dyDescent="0.25">
      <c r="A10" s="121"/>
      <c r="B10" s="125" t="s">
        <v>16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</row>
    <row r="11" spans="1:26" x14ac:dyDescent="0.25">
      <c r="A11" s="121"/>
      <c r="B11" s="125" t="s">
        <v>33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6"/>
    </row>
    <row r="12" spans="1:26" x14ac:dyDescent="0.25">
      <c r="A12" s="122"/>
      <c r="B12" s="127" t="s">
        <v>27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8"/>
    </row>
    <row r="13" spans="1:26" x14ac:dyDescent="0.25">
      <c r="A13" s="9"/>
      <c r="B13" s="15"/>
      <c r="C13" s="15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26" x14ac:dyDescent="0.25">
      <c r="A14" s="129" t="s">
        <v>11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1"/>
    </row>
    <row r="15" spans="1:26" x14ac:dyDescent="0.25">
      <c r="A15" s="132" t="s">
        <v>19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4"/>
    </row>
    <row r="16" spans="1:26" x14ac:dyDescent="0.25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37"/>
      <c r="O16" s="37"/>
      <c r="P16" s="37"/>
      <c r="Q16" s="37"/>
      <c r="R16" s="37"/>
      <c r="S16" s="37"/>
      <c r="T16" s="37"/>
      <c r="U16" s="37"/>
      <c r="V16" s="37"/>
      <c r="W16" s="20"/>
      <c r="X16" s="20"/>
      <c r="Y16" s="21"/>
      <c r="Z16" s="22"/>
    </row>
    <row r="17" spans="1:26" x14ac:dyDescent="0.25">
      <c r="A17" s="16" t="s">
        <v>22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4"/>
    </row>
    <row r="18" spans="1:26" x14ac:dyDescent="0.25">
      <c r="A18" s="16" t="s">
        <v>23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</row>
    <row r="19" spans="1:26" x14ac:dyDescent="0.25">
      <c r="A19" s="16" t="s">
        <v>21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/>
    </row>
    <row r="20" spans="1:26" ht="15.75" thickBot="1" x14ac:dyDescent="0.3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9"/>
      <c r="N20" s="37"/>
      <c r="O20" s="37"/>
      <c r="P20" s="37"/>
      <c r="Q20" s="37"/>
      <c r="R20" s="37"/>
      <c r="S20" s="37"/>
      <c r="T20" s="37"/>
      <c r="U20" s="37"/>
      <c r="V20" s="37"/>
      <c r="W20" s="20"/>
      <c r="X20" s="20"/>
      <c r="Y20" s="21"/>
      <c r="Z20" s="22"/>
    </row>
    <row r="21" spans="1:26" s="1" customFormat="1" x14ac:dyDescent="0.25">
      <c r="A21" s="98" t="s">
        <v>26</v>
      </c>
      <c r="B21" s="100" t="s">
        <v>25</v>
      </c>
      <c r="C21" s="102" t="s">
        <v>28</v>
      </c>
      <c r="D21" s="104" t="s">
        <v>32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6"/>
      <c r="W21" s="49"/>
      <c r="X21" s="107" t="s">
        <v>29</v>
      </c>
      <c r="Y21" s="109" t="s">
        <v>31</v>
      </c>
      <c r="Z21" s="96" t="s">
        <v>30</v>
      </c>
    </row>
    <row r="22" spans="1:26" s="1" customFormat="1" ht="15.75" thickBot="1" x14ac:dyDescent="0.3">
      <c r="A22" s="99"/>
      <c r="B22" s="101"/>
      <c r="C22" s="103"/>
      <c r="D22" s="41" t="s">
        <v>38</v>
      </c>
      <c r="E22" s="42" t="s">
        <v>39</v>
      </c>
      <c r="F22" s="41" t="s">
        <v>40</v>
      </c>
      <c r="G22" s="42" t="s">
        <v>41</v>
      </c>
      <c r="H22" s="42" t="s">
        <v>50</v>
      </c>
      <c r="I22" s="42" t="s">
        <v>52</v>
      </c>
      <c r="J22" s="42" t="s">
        <v>43</v>
      </c>
      <c r="K22" s="42" t="s">
        <v>42</v>
      </c>
      <c r="L22" s="65" t="s">
        <v>49</v>
      </c>
      <c r="M22" s="65" t="s">
        <v>44</v>
      </c>
      <c r="N22" s="65" t="s">
        <v>45</v>
      </c>
      <c r="O22" s="65" t="s">
        <v>46</v>
      </c>
      <c r="P22" s="65" t="s">
        <v>47</v>
      </c>
      <c r="Q22" s="65" t="s">
        <v>48</v>
      </c>
      <c r="R22" s="65" t="s">
        <v>51</v>
      </c>
      <c r="S22" s="56" t="s">
        <v>55</v>
      </c>
      <c r="T22" s="41" t="s">
        <v>56</v>
      </c>
      <c r="U22" s="41" t="s">
        <v>58</v>
      </c>
      <c r="V22" s="66" t="s">
        <v>54</v>
      </c>
      <c r="W22" s="4"/>
      <c r="X22" s="108"/>
      <c r="Y22" s="110"/>
      <c r="Z22" s="97"/>
    </row>
    <row r="23" spans="1:26" s="1" customFormat="1" ht="15.75" thickTop="1" x14ac:dyDescent="0.25">
      <c r="A23" s="23" t="s">
        <v>3</v>
      </c>
      <c r="B23" s="24">
        <v>46349</v>
      </c>
      <c r="C23" s="25" t="s">
        <v>57</v>
      </c>
      <c r="D23" s="57"/>
      <c r="E23" s="57"/>
      <c r="F23" s="57">
        <v>6</v>
      </c>
      <c r="G23" s="57">
        <v>6</v>
      </c>
      <c r="H23" s="57">
        <v>6</v>
      </c>
      <c r="I23" s="57">
        <v>6</v>
      </c>
      <c r="J23" s="57">
        <v>6</v>
      </c>
      <c r="K23" s="57">
        <v>6</v>
      </c>
      <c r="L23" s="57">
        <v>6</v>
      </c>
      <c r="M23" s="57">
        <v>6</v>
      </c>
      <c r="N23" s="57">
        <v>6</v>
      </c>
      <c r="O23" s="26">
        <v>8</v>
      </c>
      <c r="P23" s="26">
        <v>8</v>
      </c>
      <c r="Q23" s="26">
        <v>8</v>
      </c>
      <c r="R23" s="26">
        <v>8</v>
      </c>
      <c r="S23" s="26">
        <v>8</v>
      </c>
      <c r="T23" s="57"/>
      <c r="U23" s="57"/>
      <c r="V23" s="27"/>
      <c r="W23" s="4"/>
      <c r="X23" s="3"/>
      <c r="Y23" s="7"/>
      <c r="Z23" s="6">
        <f>X23*Y23</f>
        <v>0</v>
      </c>
    </row>
    <row r="24" spans="1:26" s="1" customFormat="1" x14ac:dyDescent="0.25">
      <c r="A24" s="23" t="s">
        <v>4</v>
      </c>
      <c r="B24" s="24">
        <v>46350</v>
      </c>
      <c r="C24" s="25" t="s">
        <v>57</v>
      </c>
      <c r="D24" s="57"/>
      <c r="E24" s="57"/>
      <c r="F24" s="57">
        <v>6</v>
      </c>
      <c r="G24" s="57">
        <v>6</v>
      </c>
      <c r="H24" s="57">
        <v>6</v>
      </c>
      <c r="I24" s="57">
        <v>6</v>
      </c>
      <c r="J24" s="57">
        <v>6</v>
      </c>
      <c r="K24" s="57">
        <v>6</v>
      </c>
      <c r="L24" s="57">
        <v>6</v>
      </c>
      <c r="M24" s="57">
        <v>6</v>
      </c>
      <c r="N24" s="57">
        <v>6</v>
      </c>
      <c r="O24" s="26">
        <v>8</v>
      </c>
      <c r="P24" s="26">
        <v>8</v>
      </c>
      <c r="Q24" s="26">
        <v>8</v>
      </c>
      <c r="R24" s="26">
        <v>8</v>
      </c>
      <c r="S24" s="26">
        <v>8</v>
      </c>
      <c r="T24" s="57"/>
      <c r="U24" s="57"/>
      <c r="V24" s="27"/>
      <c r="W24" s="4"/>
      <c r="X24" s="3"/>
      <c r="Y24" s="7"/>
      <c r="Z24" s="48">
        <f t="shared" ref="Z24:Z67" si="0">X24*Y24</f>
        <v>0</v>
      </c>
    </row>
    <row r="25" spans="1:26" s="1" customFormat="1" x14ac:dyDescent="0.25">
      <c r="A25" s="23" t="s">
        <v>5</v>
      </c>
      <c r="B25" s="24">
        <v>46351</v>
      </c>
      <c r="C25" s="25" t="s">
        <v>57</v>
      </c>
      <c r="D25" s="57"/>
      <c r="E25" s="57"/>
      <c r="F25" s="57">
        <v>6</v>
      </c>
      <c r="G25" s="57">
        <v>6</v>
      </c>
      <c r="H25" s="57">
        <v>6</v>
      </c>
      <c r="I25" s="57">
        <v>6</v>
      </c>
      <c r="J25" s="57">
        <v>6</v>
      </c>
      <c r="K25" s="57">
        <v>6</v>
      </c>
      <c r="L25" s="57">
        <v>6</v>
      </c>
      <c r="M25" s="57">
        <v>6</v>
      </c>
      <c r="N25" s="57">
        <v>6</v>
      </c>
      <c r="O25" s="26">
        <v>8</v>
      </c>
      <c r="P25" s="26">
        <v>8</v>
      </c>
      <c r="Q25" s="26">
        <v>8</v>
      </c>
      <c r="R25" s="26">
        <v>8</v>
      </c>
      <c r="S25" s="26">
        <v>8</v>
      </c>
      <c r="T25" s="57"/>
      <c r="U25" s="57"/>
      <c r="V25" s="27"/>
      <c r="W25" s="4"/>
      <c r="X25" s="3"/>
      <c r="Y25" s="7"/>
      <c r="Z25" s="48">
        <f t="shared" si="0"/>
        <v>0</v>
      </c>
    </row>
    <row r="26" spans="1:26" s="1" customFormat="1" x14ac:dyDescent="0.25">
      <c r="A26" s="23" t="s">
        <v>6</v>
      </c>
      <c r="B26" s="24">
        <v>46352</v>
      </c>
      <c r="C26" s="25" t="s">
        <v>57</v>
      </c>
      <c r="D26" s="57"/>
      <c r="E26" s="57"/>
      <c r="F26" s="57">
        <v>6</v>
      </c>
      <c r="G26" s="57">
        <v>6</v>
      </c>
      <c r="H26" s="57">
        <v>6</v>
      </c>
      <c r="I26" s="57">
        <v>6</v>
      </c>
      <c r="J26" s="57">
        <v>6</v>
      </c>
      <c r="K26" s="57">
        <v>6</v>
      </c>
      <c r="L26" s="57">
        <v>6</v>
      </c>
      <c r="M26" s="57">
        <v>6</v>
      </c>
      <c r="N26" s="57">
        <v>6</v>
      </c>
      <c r="O26" s="26">
        <v>8</v>
      </c>
      <c r="P26" s="26">
        <v>8</v>
      </c>
      <c r="Q26" s="26">
        <v>8</v>
      </c>
      <c r="R26" s="26">
        <v>8</v>
      </c>
      <c r="S26" s="26">
        <v>8</v>
      </c>
      <c r="T26" s="57"/>
      <c r="U26" s="57"/>
      <c r="V26" s="27"/>
      <c r="W26" s="4"/>
      <c r="X26" s="3"/>
      <c r="Y26" s="7"/>
      <c r="Z26" s="48">
        <f t="shared" si="0"/>
        <v>0</v>
      </c>
    </row>
    <row r="27" spans="1:26" s="1" customFormat="1" x14ac:dyDescent="0.25">
      <c r="A27" s="23" t="s">
        <v>24</v>
      </c>
      <c r="B27" s="24">
        <v>46353</v>
      </c>
      <c r="C27" s="25" t="s">
        <v>34</v>
      </c>
      <c r="D27" s="57"/>
      <c r="E27" s="57"/>
      <c r="F27" s="57">
        <v>6</v>
      </c>
      <c r="G27" s="57">
        <v>6</v>
      </c>
      <c r="H27" s="57">
        <v>6</v>
      </c>
      <c r="I27" s="57">
        <v>6</v>
      </c>
      <c r="J27" s="57">
        <v>6</v>
      </c>
      <c r="K27" s="57">
        <v>6</v>
      </c>
      <c r="L27" s="57">
        <v>6</v>
      </c>
      <c r="M27" s="57">
        <v>6</v>
      </c>
      <c r="N27" s="57">
        <v>8</v>
      </c>
      <c r="O27" s="26">
        <v>8</v>
      </c>
      <c r="P27" s="26">
        <v>8</v>
      </c>
      <c r="Q27" s="26">
        <v>8</v>
      </c>
      <c r="R27" s="26">
        <v>8</v>
      </c>
      <c r="S27" s="26">
        <v>8</v>
      </c>
      <c r="T27" s="57">
        <v>8</v>
      </c>
      <c r="U27" s="57"/>
      <c r="V27" s="27"/>
      <c r="W27" s="4"/>
      <c r="X27" s="3"/>
      <c r="Y27" s="7"/>
      <c r="Z27" s="48">
        <f t="shared" si="0"/>
        <v>0</v>
      </c>
    </row>
    <row r="28" spans="1:26" s="1" customFormat="1" x14ac:dyDescent="0.25">
      <c r="A28" s="23" t="s">
        <v>7</v>
      </c>
      <c r="B28" s="24">
        <v>46354</v>
      </c>
      <c r="C28" s="25" t="s">
        <v>34</v>
      </c>
      <c r="D28" s="57"/>
      <c r="E28" s="57"/>
      <c r="F28" s="26">
        <v>8</v>
      </c>
      <c r="G28" s="26">
        <v>8</v>
      </c>
      <c r="H28" s="26">
        <v>8</v>
      </c>
      <c r="I28" s="26">
        <v>8</v>
      </c>
      <c r="J28" s="26">
        <v>8</v>
      </c>
      <c r="K28" s="26">
        <v>8</v>
      </c>
      <c r="L28" s="26">
        <v>8</v>
      </c>
      <c r="M28" s="26">
        <v>8</v>
      </c>
      <c r="N28" s="26">
        <v>8</v>
      </c>
      <c r="O28" s="26">
        <v>8</v>
      </c>
      <c r="P28" s="26">
        <v>8</v>
      </c>
      <c r="Q28" s="26">
        <v>8</v>
      </c>
      <c r="R28" s="26">
        <v>8</v>
      </c>
      <c r="S28" s="26">
        <v>8</v>
      </c>
      <c r="T28" s="57">
        <v>8</v>
      </c>
      <c r="U28" s="57"/>
      <c r="V28" s="27"/>
      <c r="W28" s="4"/>
      <c r="X28" s="3"/>
      <c r="Y28" s="7"/>
      <c r="Z28" s="48">
        <f t="shared" si="0"/>
        <v>0</v>
      </c>
    </row>
    <row r="29" spans="1:26" s="1" customFormat="1" ht="15.75" thickBot="1" x14ac:dyDescent="0.3">
      <c r="A29" s="50" t="s">
        <v>2</v>
      </c>
      <c r="B29" s="24">
        <v>46355</v>
      </c>
      <c r="C29" s="70" t="s">
        <v>57</v>
      </c>
      <c r="D29" s="61"/>
      <c r="E29" s="61"/>
      <c r="F29" s="51">
        <v>8</v>
      </c>
      <c r="G29" s="51">
        <v>8</v>
      </c>
      <c r="H29" s="51">
        <v>8</v>
      </c>
      <c r="I29" s="51">
        <v>8</v>
      </c>
      <c r="J29" s="51">
        <v>8</v>
      </c>
      <c r="K29" s="51">
        <v>8</v>
      </c>
      <c r="L29" s="51">
        <v>8</v>
      </c>
      <c r="M29" s="51">
        <v>8</v>
      </c>
      <c r="N29" s="51">
        <v>8</v>
      </c>
      <c r="O29" s="51">
        <v>8</v>
      </c>
      <c r="P29" s="51">
        <v>8</v>
      </c>
      <c r="Q29" s="51">
        <v>8</v>
      </c>
      <c r="R29" s="51">
        <v>8</v>
      </c>
      <c r="S29" s="51">
        <v>8</v>
      </c>
      <c r="T29" s="61"/>
      <c r="U29" s="61"/>
      <c r="V29" s="52"/>
      <c r="W29" s="53"/>
      <c r="X29" s="67"/>
      <c r="Y29" s="54"/>
      <c r="Z29" s="55">
        <f t="shared" si="0"/>
        <v>0</v>
      </c>
    </row>
    <row r="30" spans="1:26" s="1" customFormat="1" x14ac:dyDescent="0.25">
      <c r="A30" s="23" t="s">
        <v>3</v>
      </c>
      <c r="B30" s="24">
        <v>46356</v>
      </c>
      <c r="C30" s="25" t="s">
        <v>57</v>
      </c>
      <c r="D30" s="57"/>
      <c r="E30" s="57"/>
      <c r="F30" s="57">
        <v>6</v>
      </c>
      <c r="G30" s="57">
        <v>6</v>
      </c>
      <c r="H30" s="57">
        <v>6</v>
      </c>
      <c r="I30" s="57">
        <v>6</v>
      </c>
      <c r="J30" s="57">
        <v>6</v>
      </c>
      <c r="K30" s="57">
        <v>6</v>
      </c>
      <c r="L30" s="57">
        <v>6</v>
      </c>
      <c r="M30" s="57">
        <v>6</v>
      </c>
      <c r="N30" s="57">
        <v>6</v>
      </c>
      <c r="O30" s="26">
        <v>8</v>
      </c>
      <c r="P30" s="26">
        <v>8</v>
      </c>
      <c r="Q30" s="26">
        <v>8</v>
      </c>
      <c r="R30" s="26">
        <v>8</v>
      </c>
      <c r="S30" s="26">
        <v>8</v>
      </c>
      <c r="T30" s="57"/>
      <c r="U30" s="57"/>
      <c r="V30" s="27"/>
      <c r="W30" s="4"/>
      <c r="X30" s="3"/>
      <c r="Y30" s="7"/>
      <c r="Z30" s="68">
        <f t="shared" si="0"/>
        <v>0</v>
      </c>
    </row>
    <row r="31" spans="1:26" s="1" customFormat="1" x14ac:dyDescent="0.25">
      <c r="A31" s="23" t="s">
        <v>4</v>
      </c>
      <c r="B31" s="24">
        <v>46357</v>
      </c>
      <c r="C31" s="25" t="s">
        <v>57</v>
      </c>
      <c r="D31" s="57"/>
      <c r="E31" s="57"/>
      <c r="F31" s="57">
        <v>6</v>
      </c>
      <c r="G31" s="57">
        <v>6</v>
      </c>
      <c r="H31" s="57">
        <v>6</v>
      </c>
      <c r="I31" s="57">
        <v>6</v>
      </c>
      <c r="J31" s="57">
        <v>6</v>
      </c>
      <c r="K31" s="57">
        <v>6</v>
      </c>
      <c r="L31" s="57">
        <v>6</v>
      </c>
      <c r="M31" s="57">
        <v>6</v>
      </c>
      <c r="N31" s="57">
        <v>6</v>
      </c>
      <c r="O31" s="26">
        <v>8</v>
      </c>
      <c r="P31" s="26">
        <v>8</v>
      </c>
      <c r="Q31" s="26">
        <v>8</v>
      </c>
      <c r="R31" s="26">
        <v>8</v>
      </c>
      <c r="S31" s="26">
        <v>8</v>
      </c>
      <c r="T31" s="57"/>
      <c r="U31" s="57"/>
      <c r="V31" s="27"/>
      <c r="W31" s="4"/>
      <c r="X31" s="3"/>
      <c r="Y31" s="7"/>
      <c r="Z31" s="48">
        <f t="shared" si="0"/>
        <v>0</v>
      </c>
    </row>
    <row r="32" spans="1:26" s="1" customFormat="1" x14ac:dyDescent="0.25">
      <c r="A32" s="23" t="s">
        <v>5</v>
      </c>
      <c r="B32" s="24">
        <v>46358</v>
      </c>
      <c r="C32" s="25" t="s">
        <v>57</v>
      </c>
      <c r="D32" s="57"/>
      <c r="E32" s="57"/>
      <c r="F32" s="57">
        <v>6</v>
      </c>
      <c r="G32" s="57">
        <v>6</v>
      </c>
      <c r="H32" s="57">
        <v>6</v>
      </c>
      <c r="I32" s="57">
        <v>6</v>
      </c>
      <c r="J32" s="57">
        <v>6</v>
      </c>
      <c r="K32" s="57">
        <v>6</v>
      </c>
      <c r="L32" s="57">
        <v>6</v>
      </c>
      <c r="M32" s="57">
        <v>6</v>
      </c>
      <c r="N32" s="57">
        <v>6</v>
      </c>
      <c r="O32" s="26">
        <v>8</v>
      </c>
      <c r="P32" s="26">
        <v>8</v>
      </c>
      <c r="Q32" s="26">
        <v>8</v>
      </c>
      <c r="R32" s="26">
        <v>8</v>
      </c>
      <c r="S32" s="26">
        <v>8</v>
      </c>
      <c r="T32" s="57"/>
      <c r="U32" s="57"/>
      <c r="V32" s="27"/>
      <c r="W32" s="4"/>
      <c r="X32" s="3"/>
      <c r="Y32" s="7"/>
      <c r="Z32" s="48">
        <f t="shared" si="0"/>
        <v>0</v>
      </c>
    </row>
    <row r="33" spans="1:26" s="1" customFormat="1" x14ac:dyDescent="0.25">
      <c r="A33" s="23" t="s">
        <v>6</v>
      </c>
      <c r="B33" s="24">
        <v>46359</v>
      </c>
      <c r="C33" s="25" t="s">
        <v>57</v>
      </c>
      <c r="D33" s="57"/>
      <c r="E33" s="57"/>
      <c r="F33" s="57">
        <v>6</v>
      </c>
      <c r="G33" s="57">
        <v>6</v>
      </c>
      <c r="H33" s="57">
        <v>6</v>
      </c>
      <c r="I33" s="57">
        <v>6</v>
      </c>
      <c r="J33" s="57">
        <v>6</v>
      </c>
      <c r="K33" s="57">
        <v>6</v>
      </c>
      <c r="L33" s="57">
        <v>6</v>
      </c>
      <c r="M33" s="57">
        <v>6</v>
      </c>
      <c r="N33" s="57">
        <v>6</v>
      </c>
      <c r="O33" s="26">
        <v>8</v>
      </c>
      <c r="P33" s="26">
        <v>8</v>
      </c>
      <c r="Q33" s="26">
        <v>8</v>
      </c>
      <c r="R33" s="26">
        <v>8</v>
      </c>
      <c r="S33" s="26">
        <v>8</v>
      </c>
      <c r="T33" s="57"/>
      <c r="U33" s="57"/>
      <c r="V33" s="27"/>
      <c r="W33" s="4"/>
      <c r="X33" s="3"/>
      <c r="Y33" s="7"/>
      <c r="Z33" s="48">
        <f t="shared" si="0"/>
        <v>0</v>
      </c>
    </row>
    <row r="34" spans="1:26" s="1" customFormat="1" x14ac:dyDescent="0.25">
      <c r="A34" s="23" t="s">
        <v>24</v>
      </c>
      <c r="B34" s="24">
        <v>46360</v>
      </c>
      <c r="C34" s="25" t="s">
        <v>34</v>
      </c>
      <c r="D34" s="57"/>
      <c r="E34" s="57"/>
      <c r="F34" s="57">
        <v>6</v>
      </c>
      <c r="G34" s="57">
        <v>6</v>
      </c>
      <c r="H34" s="57">
        <v>6</v>
      </c>
      <c r="I34" s="57">
        <v>6</v>
      </c>
      <c r="J34" s="57">
        <v>6</v>
      </c>
      <c r="K34" s="57">
        <v>6</v>
      </c>
      <c r="L34" s="57">
        <v>6</v>
      </c>
      <c r="M34" s="57">
        <v>6</v>
      </c>
      <c r="N34" s="57">
        <v>8</v>
      </c>
      <c r="O34" s="26">
        <v>8</v>
      </c>
      <c r="P34" s="26">
        <v>8</v>
      </c>
      <c r="Q34" s="26">
        <v>8</v>
      </c>
      <c r="R34" s="26">
        <v>8</v>
      </c>
      <c r="S34" s="26">
        <v>8</v>
      </c>
      <c r="T34" s="57">
        <v>8</v>
      </c>
      <c r="U34" s="57"/>
      <c r="V34" s="27"/>
      <c r="W34" s="4"/>
      <c r="X34" s="3"/>
      <c r="Y34" s="7"/>
      <c r="Z34" s="48">
        <f t="shared" si="0"/>
        <v>0</v>
      </c>
    </row>
    <row r="35" spans="1:26" s="1" customFormat="1" x14ac:dyDescent="0.25">
      <c r="A35" s="23" t="s">
        <v>7</v>
      </c>
      <c r="B35" s="24">
        <v>46361</v>
      </c>
      <c r="C35" s="25" t="s">
        <v>34</v>
      </c>
      <c r="D35" s="57"/>
      <c r="E35" s="57"/>
      <c r="F35" s="26">
        <v>8</v>
      </c>
      <c r="G35" s="26">
        <v>8</v>
      </c>
      <c r="H35" s="26">
        <v>8</v>
      </c>
      <c r="I35" s="26">
        <v>8</v>
      </c>
      <c r="J35" s="26">
        <v>8</v>
      </c>
      <c r="K35" s="26">
        <v>8</v>
      </c>
      <c r="L35" s="26">
        <v>8</v>
      </c>
      <c r="M35" s="26">
        <v>8</v>
      </c>
      <c r="N35" s="26">
        <v>8</v>
      </c>
      <c r="O35" s="26">
        <v>8</v>
      </c>
      <c r="P35" s="26">
        <v>8</v>
      </c>
      <c r="Q35" s="26">
        <v>8</v>
      </c>
      <c r="R35" s="26">
        <v>8</v>
      </c>
      <c r="S35" s="26">
        <v>8</v>
      </c>
      <c r="T35" s="57">
        <v>8</v>
      </c>
      <c r="U35" s="57"/>
      <c r="V35" s="27"/>
      <c r="W35" s="4"/>
      <c r="X35" s="3"/>
      <c r="Y35" s="7"/>
      <c r="Z35" s="48">
        <f t="shared" si="0"/>
        <v>0</v>
      </c>
    </row>
    <row r="36" spans="1:26" s="1" customFormat="1" ht="15.75" thickBot="1" x14ac:dyDescent="0.3">
      <c r="A36" s="50" t="s">
        <v>2</v>
      </c>
      <c r="B36" s="24">
        <v>46362</v>
      </c>
      <c r="C36" s="70" t="s">
        <v>57</v>
      </c>
      <c r="D36" s="61"/>
      <c r="E36" s="61"/>
      <c r="F36" s="51">
        <v>8</v>
      </c>
      <c r="G36" s="51">
        <v>8</v>
      </c>
      <c r="H36" s="51">
        <v>8</v>
      </c>
      <c r="I36" s="51">
        <v>8</v>
      </c>
      <c r="J36" s="51">
        <v>8</v>
      </c>
      <c r="K36" s="51">
        <v>8</v>
      </c>
      <c r="L36" s="51">
        <v>8</v>
      </c>
      <c r="M36" s="51">
        <v>8</v>
      </c>
      <c r="N36" s="51">
        <v>8</v>
      </c>
      <c r="O36" s="51">
        <v>8</v>
      </c>
      <c r="P36" s="51">
        <v>8</v>
      </c>
      <c r="Q36" s="51">
        <v>8</v>
      </c>
      <c r="R36" s="51">
        <v>8</v>
      </c>
      <c r="S36" s="51">
        <v>8</v>
      </c>
      <c r="T36" s="61"/>
      <c r="U36" s="61"/>
      <c r="V36" s="52"/>
      <c r="W36" s="53"/>
      <c r="X36" s="67"/>
      <c r="Y36" s="54"/>
      <c r="Z36" s="55">
        <f t="shared" si="0"/>
        <v>0</v>
      </c>
    </row>
    <row r="37" spans="1:26" s="1" customFormat="1" x14ac:dyDescent="0.25">
      <c r="A37" s="23" t="s">
        <v>3</v>
      </c>
      <c r="B37" s="24">
        <v>46363</v>
      </c>
      <c r="C37" s="25" t="s">
        <v>57</v>
      </c>
      <c r="D37" s="57"/>
      <c r="E37" s="57"/>
      <c r="F37" s="57">
        <v>6</v>
      </c>
      <c r="G37" s="57">
        <v>6</v>
      </c>
      <c r="H37" s="57">
        <v>6</v>
      </c>
      <c r="I37" s="57">
        <v>6</v>
      </c>
      <c r="J37" s="57">
        <v>6</v>
      </c>
      <c r="K37" s="57">
        <v>6</v>
      </c>
      <c r="L37" s="57">
        <v>6</v>
      </c>
      <c r="M37" s="57">
        <v>6</v>
      </c>
      <c r="N37" s="57">
        <v>6</v>
      </c>
      <c r="O37" s="26">
        <v>8</v>
      </c>
      <c r="P37" s="26">
        <v>8</v>
      </c>
      <c r="Q37" s="26">
        <v>8</v>
      </c>
      <c r="R37" s="26">
        <v>8</v>
      </c>
      <c r="S37" s="26">
        <v>8</v>
      </c>
      <c r="T37" s="57"/>
      <c r="U37" s="57"/>
      <c r="V37" s="27"/>
      <c r="W37" s="4"/>
      <c r="X37" s="3"/>
      <c r="Y37" s="7"/>
      <c r="Z37" s="68">
        <f t="shared" si="0"/>
        <v>0</v>
      </c>
    </row>
    <row r="38" spans="1:26" s="1" customFormat="1" x14ac:dyDescent="0.25">
      <c r="A38" s="23" t="s">
        <v>4</v>
      </c>
      <c r="B38" s="24">
        <v>46364</v>
      </c>
      <c r="C38" s="25" t="s">
        <v>57</v>
      </c>
      <c r="D38" s="57"/>
      <c r="E38" s="57"/>
      <c r="F38" s="57">
        <v>6</v>
      </c>
      <c r="G38" s="57">
        <v>6</v>
      </c>
      <c r="H38" s="57">
        <v>6</v>
      </c>
      <c r="I38" s="57">
        <v>6</v>
      </c>
      <c r="J38" s="57">
        <v>6</v>
      </c>
      <c r="K38" s="57">
        <v>6</v>
      </c>
      <c r="L38" s="57">
        <v>6</v>
      </c>
      <c r="M38" s="57">
        <v>6</v>
      </c>
      <c r="N38" s="57">
        <v>6</v>
      </c>
      <c r="O38" s="26">
        <v>8</v>
      </c>
      <c r="P38" s="26">
        <v>8</v>
      </c>
      <c r="Q38" s="26">
        <v>8</v>
      </c>
      <c r="R38" s="26">
        <v>8</v>
      </c>
      <c r="S38" s="26">
        <v>8</v>
      </c>
      <c r="T38" s="57"/>
      <c r="U38" s="57"/>
      <c r="V38" s="27"/>
      <c r="W38" s="4"/>
      <c r="X38" s="3"/>
      <c r="Y38" s="7"/>
      <c r="Z38" s="48">
        <f t="shared" si="0"/>
        <v>0</v>
      </c>
    </row>
    <row r="39" spans="1:26" s="1" customFormat="1" x14ac:dyDescent="0.25">
      <c r="A39" s="23" t="s">
        <v>5</v>
      </c>
      <c r="B39" s="24">
        <v>46365</v>
      </c>
      <c r="C39" s="25" t="s">
        <v>57</v>
      </c>
      <c r="D39" s="57"/>
      <c r="E39" s="57"/>
      <c r="F39" s="57">
        <v>6</v>
      </c>
      <c r="G39" s="57">
        <v>6</v>
      </c>
      <c r="H39" s="57">
        <v>6</v>
      </c>
      <c r="I39" s="57">
        <v>6</v>
      </c>
      <c r="J39" s="57">
        <v>6</v>
      </c>
      <c r="K39" s="57">
        <v>6</v>
      </c>
      <c r="L39" s="57">
        <v>6</v>
      </c>
      <c r="M39" s="57">
        <v>6</v>
      </c>
      <c r="N39" s="57">
        <v>6</v>
      </c>
      <c r="O39" s="26">
        <v>8</v>
      </c>
      <c r="P39" s="26">
        <v>8</v>
      </c>
      <c r="Q39" s="26">
        <v>8</v>
      </c>
      <c r="R39" s="26">
        <v>8</v>
      </c>
      <c r="S39" s="26">
        <v>8</v>
      </c>
      <c r="T39" s="57"/>
      <c r="U39" s="57"/>
      <c r="V39" s="27"/>
      <c r="W39" s="4"/>
      <c r="X39" s="3"/>
      <c r="Y39" s="7"/>
      <c r="Z39" s="48">
        <f t="shared" si="0"/>
        <v>0</v>
      </c>
    </row>
    <row r="40" spans="1:26" s="1" customFormat="1" x14ac:dyDescent="0.25">
      <c r="A40" s="23" t="s">
        <v>6</v>
      </c>
      <c r="B40" s="24">
        <v>46366</v>
      </c>
      <c r="C40" s="25" t="s">
        <v>57</v>
      </c>
      <c r="D40" s="57"/>
      <c r="E40" s="57"/>
      <c r="F40" s="57">
        <v>6</v>
      </c>
      <c r="G40" s="57">
        <v>6</v>
      </c>
      <c r="H40" s="57">
        <v>6</v>
      </c>
      <c r="I40" s="57">
        <v>6</v>
      </c>
      <c r="J40" s="57">
        <v>6</v>
      </c>
      <c r="K40" s="57">
        <v>6</v>
      </c>
      <c r="L40" s="57">
        <v>6</v>
      </c>
      <c r="M40" s="57">
        <v>6</v>
      </c>
      <c r="N40" s="57">
        <v>6</v>
      </c>
      <c r="O40" s="26">
        <v>8</v>
      </c>
      <c r="P40" s="26">
        <v>8</v>
      </c>
      <c r="Q40" s="26">
        <v>8</v>
      </c>
      <c r="R40" s="26">
        <v>8</v>
      </c>
      <c r="S40" s="26">
        <v>8</v>
      </c>
      <c r="T40" s="57"/>
      <c r="U40" s="57"/>
      <c r="V40" s="27"/>
      <c r="W40" s="4"/>
      <c r="X40" s="3"/>
      <c r="Y40" s="7"/>
      <c r="Z40" s="48">
        <f t="shared" si="0"/>
        <v>0</v>
      </c>
    </row>
    <row r="41" spans="1:26" s="1" customFormat="1" x14ac:dyDescent="0.25">
      <c r="A41" s="23" t="s">
        <v>24</v>
      </c>
      <c r="B41" s="24">
        <v>46367</v>
      </c>
      <c r="C41" s="25" t="s">
        <v>34</v>
      </c>
      <c r="D41" s="57"/>
      <c r="E41" s="57"/>
      <c r="F41" s="57">
        <v>6</v>
      </c>
      <c r="G41" s="57">
        <v>6</v>
      </c>
      <c r="H41" s="57">
        <v>6</v>
      </c>
      <c r="I41" s="57">
        <v>6</v>
      </c>
      <c r="J41" s="57">
        <v>6</v>
      </c>
      <c r="K41" s="57">
        <v>6</v>
      </c>
      <c r="L41" s="57">
        <v>6</v>
      </c>
      <c r="M41" s="57">
        <v>6</v>
      </c>
      <c r="N41" s="57">
        <v>8</v>
      </c>
      <c r="O41" s="26">
        <v>8</v>
      </c>
      <c r="P41" s="26">
        <v>8</v>
      </c>
      <c r="Q41" s="26">
        <v>8</v>
      </c>
      <c r="R41" s="26">
        <v>8</v>
      </c>
      <c r="S41" s="26">
        <v>8</v>
      </c>
      <c r="T41" s="57">
        <v>8</v>
      </c>
      <c r="U41" s="57"/>
      <c r="V41" s="27"/>
      <c r="W41" s="4"/>
      <c r="X41" s="3"/>
      <c r="Y41" s="7"/>
      <c r="Z41" s="48">
        <f t="shared" si="0"/>
        <v>0</v>
      </c>
    </row>
    <row r="42" spans="1:26" s="1" customFormat="1" x14ac:dyDescent="0.25">
      <c r="A42" s="23" t="s">
        <v>7</v>
      </c>
      <c r="B42" s="24">
        <v>46368</v>
      </c>
      <c r="C42" s="25" t="s">
        <v>34</v>
      </c>
      <c r="D42" s="57"/>
      <c r="E42" s="57"/>
      <c r="F42" s="26">
        <v>8</v>
      </c>
      <c r="G42" s="26">
        <v>8</v>
      </c>
      <c r="H42" s="26">
        <v>8</v>
      </c>
      <c r="I42" s="26">
        <v>8</v>
      </c>
      <c r="J42" s="26">
        <v>8</v>
      </c>
      <c r="K42" s="26">
        <v>8</v>
      </c>
      <c r="L42" s="26">
        <v>8</v>
      </c>
      <c r="M42" s="26">
        <v>8</v>
      </c>
      <c r="N42" s="26">
        <v>8</v>
      </c>
      <c r="O42" s="26">
        <v>8</v>
      </c>
      <c r="P42" s="26">
        <v>8</v>
      </c>
      <c r="Q42" s="26">
        <v>8</v>
      </c>
      <c r="R42" s="26">
        <v>8</v>
      </c>
      <c r="S42" s="26">
        <v>8</v>
      </c>
      <c r="T42" s="57">
        <v>8</v>
      </c>
      <c r="U42" s="57"/>
      <c r="V42" s="27"/>
      <c r="W42" s="4"/>
      <c r="X42" s="3"/>
      <c r="Y42" s="7"/>
      <c r="Z42" s="48">
        <f t="shared" si="0"/>
        <v>0</v>
      </c>
    </row>
    <row r="43" spans="1:26" s="1" customFormat="1" ht="15.75" thickBot="1" x14ac:dyDescent="0.3">
      <c r="A43" s="50" t="s">
        <v>2</v>
      </c>
      <c r="B43" s="24">
        <v>46369</v>
      </c>
      <c r="C43" s="70" t="s">
        <v>57</v>
      </c>
      <c r="D43" s="61"/>
      <c r="E43" s="61"/>
      <c r="F43" s="51">
        <v>8</v>
      </c>
      <c r="G43" s="51">
        <v>8</v>
      </c>
      <c r="H43" s="51">
        <v>8</v>
      </c>
      <c r="I43" s="51">
        <v>8</v>
      </c>
      <c r="J43" s="51">
        <v>8</v>
      </c>
      <c r="K43" s="51">
        <v>8</v>
      </c>
      <c r="L43" s="51">
        <v>8</v>
      </c>
      <c r="M43" s="51">
        <v>8</v>
      </c>
      <c r="N43" s="51">
        <v>8</v>
      </c>
      <c r="O43" s="51">
        <v>8</v>
      </c>
      <c r="P43" s="51">
        <v>8</v>
      </c>
      <c r="Q43" s="51">
        <v>8</v>
      </c>
      <c r="R43" s="51">
        <v>8</v>
      </c>
      <c r="S43" s="51">
        <v>8</v>
      </c>
      <c r="T43" s="61"/>
      <c r="U43" s="61"/>
      <c r="V43" s="52"/>
      <c r="W43" s="53"/>
      <c r="X43" s="67"/>
      <c r="Y43" s="54"/>
      <c r="Z43" s="55">
        <f t="shared" si="0"/>
        <v>0</v>
      </c>
    </row>
    <row r="44" spans="1:26" s="1" customFormat="1" x14ac:dyDescent="0.25">
      <c r="A44" s="23" t="s">
        <v>3</v>
      </c>
      <c r="B44" s="24">
        <v>46370</v>
      </c>
      <c r="C44" s="25" t="s">
        <v>57</v>
      </c>
      <c r="D44" s="57"/>
      <c r="E44" s="57"/>
      <c r="F44" s="57">
        <v>6</v>
      </c>
      <c r="G44" s="57">
        <v>6</v>
      </c>
      <c r="H44" s="57">
        <v>6</v>
      </c>
      <c r="I44" s="57">
        <v>6</v>
      </c>
      <c r="J44" s="57">
        <v>6</v>
      </c>
      <c r="K44" s="57">
        <v>6</v>
      </c>
      <c r="L44" s="57">
        <v>6</v>
      </c>
      <c r="M44" s="57">
        <v>6</v>
      </c>
      <c r="N44" s="57">
        <v>6</v>
      </c>
      <c r="O44" s="26">
        <v>8</v>
      </c>
      <c r="P44" s="26">
        <v>8</v>
      </c>
      <c r="Q44" s="26">
        <v>8</v>
      </c>
      <c r="R44" s="26">
        <v>8</v>
      </c>
      <c r="S44" s="26">
        <v>8</v>
      </c>
      <c r="T44" s="57"/>
      <c r="U44" s="57"/>
      <c r="V44" s="27"/>
      <c r="W44" s="4"/>
      <c r="X44" s="3"/>
      <c r="Y44" s="7"/>
      <c r="Z44" s="68">
        <f t="shared" si="0"/>
        <v>0</v>
      </c>
    </row>
    <row r="45" spans="1:26" s="1" customFormat="1" x14ac:dyDescent="0.25">
      <c r="A45" s="23" t="s">
        <v>4</v>
      </c>
      <c r="B45" s="24">
        <v>46371</v>
      </c>
      <c r="C45" s="25" t="s">
        <v>57</v>
      </c>
      <c r="D45" s="57"/>
      <c r="E45" s="57"/>
      <c r="F45" s="57">
        <v>6</v>
      </c>
      <c r="G45" s="57">
        <v>6</v>
      </c>
      <c r="H45" s="57">
        <v>6</v>
      </c>
      <c r="I45" s="57">
        <v>6</v>
      </c>
      <c r="J45" s="57">
        <v>6</v>
      </c>
      <c r="K45" s="57">
        <v>6</v>
      </c>
      <c r="L45" s="57">
        <v>6</v>
      </c>
      <c r="M45" s="57">
        <v>6</v>
      </c>
      <c r="N45" s="57">
        <v>6</v>
      </c>
      <c r="O45" s="26">
        <v>8</v>
      </c>
      <c r="P45" s="26">
        <v>8</v>
      </c>
      <c r="Q45" s="26">
        <v>8</v>
      </c>
      <c r="R45" s="26">
        <v>8</v>
      </c>
      <c r="S45" s="26">
        <v>8</v>
      </c>
      <c r="T45" s="57"/>
      <c r="U45" s="57"/>
      <c r="V45" s="27"/>
      <c r="W45" s="4"/>
      <c r="X45" s="3"/>
      <c r="Y45" s="7"/>
      <c r="Z45" s="48">
        <f t="shared" si="0"/>
        <v>0</v>
      </c>
    </row>
    <row r="46" spans="1:26" s="1" customFormat="1" x14ac:dyDescent="0.25">
      <c r="A46" s="23" t="s">
        <v>5</v>
      </c>
      <c r="B46" s="24">
        <v>46372</v>
      </c>
      <c r="C46" s="25" t="s">
        <v>57</v>
      </c>
      <c r="D46" s="57"/>
      <c r="E46" s="57"/>
      <c r="F46" s="57">
        <v>6</v>
      </c>
      <c r="G46" s="57">
        <v>6</v>
      </c>
      <c r="H46" s="57">
        <v>6</v>
      </c>
      <c r="I46" s="57">
        <v>6</v>
      </c>
      <c r="J46" s="57">
        <v>6</v>
      </c>
      <c r="K46" s="57">
        <v>6</v>
      </c>
      <c r="L46" s="57">
        <v>6</v>
      </c>
      <c r="M46" s="57">
        <v>6</v>
      </c>
      <c r="N46" s="57">
        <v>6</v>
      </c>
      <c r="O46" s="26">
        <v>8</v>
      </c>
      <c r="P46" s="26">
        <v>8</v>
      </c>
      <c r="Q46" s="26">
        <v>8</v>
      </c>
      <c r="R46" s="26">
        <v>8</v>
      </c>
      <c r="S46" s="26">
        <v>8</v>
      </c>
      <c r="T46" s="57"/>
      <c r="U46" s="57"/>
      <c r="V46" s="27"/>
      <c r="W46" s="4"/>
      <c r="X46" s="3"/>
      <c r="Y46" s="7"/>
      <c r="Z46" s="48">
        <f t="shared" si="0"/>
        <v>0</v>
      </c>
    </row>
    <row r="47" spans="1:26" s="1" customFormat="1" x14ac:dyDescent="0.25">
      <c r="A47" s="23" t="s">
        <v>6</v>
      </c>
      <c r="B47" s="24">
        <v>46373</v>
      </c>
      <c r="C47" s="25" t="s">
        <v>57</v>
      </c>
      <c r="D47" s="57"/>
      <c r="E47" s="57"/>
      <c r="F47" s="57">
        <v>6</v>
      </c>
      <c r="G47" s="57">
        <v>6</v>
      </c>
      <c r="H47" s="57">
        <v>6</v>
      </c>
      <c r="I47" s="57">
        <v>6</v>
      </c>
      <c r="J47" s="57">
        <v>6</v>
      </c>
      <c r="K47" s="57">
        <v>6</v>
      </c>
      <c r="L47" s="57">
        <v>6</v>
      </c>
      <c r="M47" s="57">
        <v>6</v>
      </c>
      <c r="N47" s="57">
        <v>6</v>
      </c>
      <c r="O47" s="26">
        <v>8</v>
      </c>
      <c r="P47" s="26">
        <v>8</v>
      </c>
      <c r="Q47" s="26">
        <v>8</v>
      </c>
      <c r="R47" s="26">
        <v>8</v>
      </c>
      <c r="S47" s="26">
        <v>8</v>
      </c>
      <c r="T47" s="57"/>
      <c r="U47" s="57"/>
      <c r="V47" s="27"/>
      <c r="W47" s="4"/>
      <c r="X47" s="3"/>
      <c r="Y47" s="7"/>
      <c r="Z47" s="48">
        <f t="shared" si="0"/>
        <v>0</v>
      </c>
    </row>
    <row r="48" spans="1:26" s="1" customFormat="1" x14ac:dyDescent="0.25">
      <c r="A48" s="23" t="s">
        <v>24</v>
      </c>
      <c r="B48" s="24">
        <v>46374</v>
      </c>
      <c r="C48" s="25" t="s">
        <v>34</v>
      </c>
      <c r="D48" s="57"/>
      <c r="E48" s="57"/>
      <c r="F48" s="57">
        <v>6</v>
      </c>
      <c r="G48" s="57">
        <v>6</v>
      </c>
      <c r="H48" s="57">
        <v>6</v>
      </c>
      <c r="I48" s="57">
        <v>6</v>
      </c>
      <c r="J48" s="57">
        <v>6</v>
      </c>
      <c r="K48" s="57">
        <v>6</v>
      </c>
      <c r="L48" s="57">
        <v>6</v>
      </c>
      <c r="M48" s="57">
        <v>6</v>
      </c>
      <c r="N48" s="57">
        <v>8</v>
      </c>
      <c r="O48" s="26">
        <v>8</v>
      </c>
      <c r="P48" s="26">
        <v>8</v>
      </c>
      <c r="Q48" s="26">
        <v>8</v>
      </c>
      <c r="R48" s="26">
        <v>8</v>
      </c>
      <c r="S48" s="26">
        <v>8</v>
      </c>
      <c r="T48" s="57">
        <v>8</v>
      </c>
      <c r="U48" s="57"/>
      <c r="V48" s="27"/>
      <c r="W48" s="4"/>
      <c r="X48" s="3"/>
      <c r="Y48" s="7"/>
      <c r="Z48" s="48">
        <f t="shared" si="0"/>
        <v>0</v>
      </c>
    </row>
    <row r="49" spans="1:67" s="1" customFormat="1" x14ac:dyDescent="0.25">
      <c r="A49" s="23" t="s">
        <v>7</v>
      </c>
      <c r="B49" s="24">
        <v>46375</v>
      </c>
      <c r="C49" s="25" t="s">
        <v>34</v>
      </c>
      <c r="D49" s="57"/>
      <c r="E49" s="57"/>
      <c r="F49" s="26">
        <v>8</v>
      </c>
      <c r="G49" s="26">
        <v>8</v>
      </c>
      <c r="H49" s="26">
        <v>8</v>
      </c>
      <c r="I49" s="26">
        <v>8</v>
      </c>
      <c r="J49" s="26">
        <v>8</v>
      </c>
      <c r="K49" s="26">
        <v>8</v>
      </c>
      <c r="L49" s="26">
        <v>8</v>
      </c>
      <c r="M49" s="26">
        <v>8</v>
      </c>
      <c r="N49" s="26">
        <v>8</v>
      </c>
      <c r="O49" s="26">
        <v>8</v>
      </c>
      <c r="P49" s="26">
        <v>8</v>
      </c>
      <c r="Q49" s="26">
        <v>8</v>
      </c>
      <c r="R49" s="26">
        <v>8</v>
      </c>
      <c r="S49" s="26">
        <v>8</v>
      </c>
      <c r="T49" s="57">
        <v>8</v>
      </c>
      <c r="U49" s="57"/>
      <c r="V49" s="27"/>
      <c r="W49" s="4"/>
      <c r="X49" s="3"/>
      <c r="Y49" s="7"/>
      <c r="Z49" s="48">
        <f t="shared" si="0"/>
        <v>0</v>
      </c>
    </row>
    <row r="50" spans="1:67" s="1" customFormat="1" ht="15.75" thickBot="1" x14ac:dyDescent="0.3">
      <c r="A50" s="50" t="s">
        <v>2</v>
      </c>
      <c r="B50" s="24">
        <v>46376</v>
      </c>
      <c r="C50" s="70" t="s">
        <v>57</v>
      </c>
      <c r="D50" s="61"/>
      <c r="E50" s="61"/>
      <c r="F50" s="51">
        <v>8</v>
      </c>
      <c r="G50" s="51">
        <v>8</v>
      </c>
      <c r="H50" s="51">
        <v>8</v>
      </c>
      <c r="I50" s="51">
        <v>8</v>
      </c>
      <c r="J50" s="51">
        <v>8</v>
      </c>
      <c r="K50" s="51">
        <v>8</v>
      </c>
      <c r="L50" s="51">
        <v>8</v>
      </c>
      <c r="M50" s="51">
        <v>8</v>
      </c>
      <c r="N50" s="51">
        <v>8</v>
      </c>
      <c r="O50" s="51">
        <v>8</v>
      </c>
      <c r="P50" s="51">
        <v>8</v>
      </c>
      <c r="Q50" s="51">
        <v>8</v>
      </c>
      <c r="R50" s="51">
        <v>8</v>
      </c>
      <c r="S50" s="51">
        <v>8</v>
      </c>
      <c r="T50" s="61"/>
      <c r="U50" s="61"/>
      <c r="V50" s="52"/>
      <c r="W50" s="53"/>
      <c r="X50" s="67"/>
      <c r="Y50" s="54"/>
      <c r="Z50" s="55">
        <f t="shared" si="0"/>
        <v>0</v>
      </c>
    </row>
    <row r="51" spans="1:67" s="1" customFormat="1" x14ac:dyDescent="0.25">
      <c r="A51" s="23" t="s">
        <v>3</v>
      </c>
      <c r="B51" s="24">
        <v>46377</v>
      </c>
      <c r="C51" s="25" t="s">
        <v>57</v>
      </c>
      <c r="D51" s="57"/>
      <c r="E51" s="57"/>
      <c r="F51" s="57">
        <v>6</v>
      </c>
      <c r="G51" s="57">
        <v>6</v>
      </c>
      <c r="H51" s="57">
        <v>6</v>
      </c>
      <c r="I51" s="57">
        <v>6</v>
      </c>
      <c r="J51" s="57">
        <v>6</v>
      </c>
      <c r="K51" s="57">
        <v>6</v>
      </c>
      <c r="L51" s="57">
        <v>6</v>
      </c>
      <c r="M51" s="57">
        <v>6</v>
      </c>
      <c r="N51" s="57">
        <v>6</v>
      </c>
      <c r="O51" s="26">
        <v>8</v>
      </c>
      <c r="P51" s="26">
        <v>8</v>
      </c>
      <c r="Q51" s="26">
        <v>8</v>
      </c>
      <c r="R51" s="26">
        <v>8</v>
      </c>
      <c r="S51" s="26">
        <v>8</v>
      </c>
      <c r="T51" s="57"/>
      <c r="U51" s="57"/>
      <c r="V51" s="27"/>
      <c r="W51" s="4"/>
      <c r="X51" s="3"/>
      <c r="Y51" s="7"/>
      <c r="Z51" s="68">
        <f t="shared" si="0"/>
        <v>0</v>
      </c>
    </row>
    <row r="52" spans="1:67" s="1" customFormat="1" x14ac:dyDescent="0.25">
      <c r="A52" s="23" t="s">
        <v>4</v>
      </c>
      <c r="B52" s="24">
        <v>46378</v>
      </c>
      <c r="C52" s="25" t="s">
        <v>57</v>
      </c>
      <c r="D52" s="57"/>
      <c r="E52" s="57"/>
      <c r="F52" s="57">
        <v>6</v>
      </c>
      <c r="G52" s="57">
        <v>6</v>
      </c>
      <c r="H52" s="57">
        <v>6</v>
      </c>
      <c r="I52" s="57">
        <v>6</v>
      </c>
      <c r="J52" s="57">
        <v>6</v>
      </c>
      <c r="K52" s="57">
        <v>6</v>
      </c>
      <c r="L52" s="57">
        <v>6</v>
      </c>
      <c r="M52" s="57">
        <v>6</v>
      </c>
      <c r="N52" s="57">
        <v>6</v>
      </c>
      <c r="O52" s="26">
        <v>8</v>
      </c>
      <c r="P52" s="26">
        <v>8</v>
      </c>
      <c r="Q52" s="26">
        <v>8</v>
      </c>
      <c r="R52" s="26">
        <v>8</v>
      </c>
      <c r="S52" s="26">
        <v>8</v>
      </c>
      <c r="T52" s="57"/>
      <c r="U52" s="57"/>
      <c r="V52" s="27"/>
      <c r="W52" s="4"/>
      <c r="X52" s="3"/>
      <c r="Y52" s="7"/>
      <c r="Z52" s="48">
        <f t="shared" si="0"/>
        <v>0</v>
      </c>
    </row>
    <row r="53" spans="1:67" s="1" customFormat="1" x14ac:dyDescent="0.25">
      <c r="A53" s="23" t="s">
        <v>5</v>
      </c>
      <c r="B53" s="24">
        <v>46379</v>
      </c>
      <c r="C53" s="25" t="s">
        <v>57</v>
      </c>
      <c r="D53" s="57"/>
      <c r="E53" s="57"/>
      <c r="F53" s="57">
        <v>6</v>
      </c>
      <c r="G53" s="57">
        <v>6</v>
      </c>
      <c r="H53" s="57">
        <v>6</v>
      </c>
      <c r="I53" s="57">
        <v>6</v>
      </c>
      <c r="J53" s="57">
        <v>6</v>
      </c>
      <c r="K53" s="57">
        <v>6</v>
      </c>
      <c r="L53" s="57">
        <v>6</v>
      </c>
      <c r="M53" s="57">
        <v>6</v>
      </c>
      <c r="N53" s="57">
        <v>6</v>
      </c>
      <c r="O53" s="26">
        <v>8</v>
      </c>
      <c r="P53" s="26">
        <v>8</v>
      </c>
      <c r="Q53" s="26">
        <v>8</v>
      </c>
      <c r="R53" s="26">
        <v>8</v>
      </c>
      <c r="S53" s="26">
        <v>8</v>
      </c>
      <c r="T53" s="57"/>
      <c r="U53" s="57"/>
      <c r="V53" s="27"/>
      <c r="W53" s="4"/>
      <c r="X53" s="3"/>
      <c r="Y53" s="7"/>
      <c r="Z53" s="48">
        <f t="shared" si="0"/>
        <v>0</v>
      </c>
    </row>
    <row r="54" spans="1:67" s="87" customFormat="1" x14ac:dyDescent="0.25">
      <c r="A54" s="78" t="s">
        <v>6</v>
      </c>
      <c r="B54" s="79">
        <v>46380</v>
      </c>
      <c r="C54" s="25" t="s">
        <v>35</v>
      </c>
      <c r="D54" s="80">
        <v>6</v>
      </c>
      <c r="E54" s="80">
        <v>6</v>
      </c>
      <c r="F54" s="80">
        <v>6</v>
      </c>
      <c r="G54" s="80">
        <v>6</v>
      </c>
      <c r="H54" s="81">
        <v>6</v>
      </c>
      <c r="I54" s="81">
        <v>6</v>
      </c>
      <c r="J54" s="81"/>
      <c r="K54" s="82"/>
      <c r="L54" s="81"/>
      <c r="M54" s="81"/>
      <c r="N54" s="81"/>
      <c r="O54" s="81"/>
      <c r="P54" s="81"/>
      <c r="Q54" s="81"/>
      <c r="R54" s="81"/>
      <c r="S54" s="81"/>
      <c r="T54" s="80"/>
      <c r="U54" s="80"/>
      <c r="V54" s="83"/>
      <c r="W54" s="84"/>
      <c r="X54" s="85"/>
      <c r="Y54" s="86"/>
      <c r="Z54" s="48">
        <f t="shared" si="0"/>
        <v>0</v>
      </c>
    </row>
    <row r="55" spans="1:67" s="1" customFormat="1" x14ac:dyDescent="0.25">
      <c r="A55" s="46" t="s">
        <v>24</v>
      </c>
      <c r="B55" s="47">
        <v>46381</v>
      </c>
      <c r="C55" s="45" t="s">
        <v>10</v>
      </c>
      <c r="D55" s="58"/>
      <c r="E55" s="58"/>
      <c r="F55" s="58"/>
      <c r="G55" s="58"/>
      <c r="H55" s="43"/>
      <c r="I55" s="43"/>
      <c r="J55" s="43"/>
      <c r="K55" s="59"/>
      <c r="L55" s="43"/>
      <c r="M55" s="43"/>
      <c r="N55" s="43"/>
      <c r="O55" s="43"/>
      <c r="P55" s="43"/>
      <c r="Q55" s="43"/>
      <c r="R55" s="43"/>
      <c r="S55" s="43"/>
      <c r="T55" s="58"/>
      <c r="U55" s="58"/>
      <c r="V55" s="44"/>
      <c r="W55" s="4"/>
      <c r="X55" s="3"/>
      <c r="Y55" s="7"/>
      <c r="Z55" s="48">
        <f t="shared" si="0"/>
        <v>0</v>
      </c>
    </row>
    <row r="56" spans="1:67" s="89" customFormat="1" x14ac:dyDescent="0.25">
      <c r="A56" s="46" t="s">
        <v>7</v>
      </c>
      <c r="B56" s="47">
        <v>46382</v>
      </c>
      <c r="C56" s="45" t="s">
        <v>10</v>
      </c>
      <c r="D56" s="58"/>
      <c r="E56" s="58"/>
      <c r="F56" s="58"/>
      <c r="G56" s="58"/>
      <c r="H56" s="43"/>
      <c r="I56" s="43"/>
      <c r="J56" s="43"/>
      <c r="K56" s="88"/>
      <c r="L56" s="43"/>
      <c r="M56" s="43"/>
      <c r="N56" s="43"/>
      <c r="O56" s="43"/>
      <c r="P56" s="43"/>
      <c r="Q56" s="43"/>
      <c r="R56" s="43"/>
      <c r="S56" s="43"/>
      <c r="T56" s="58"/>
      <c r="U56" s="58"/>
      <c r="V56" s="44"/>
      <c r="W56" s="84"/>
      <c r="X56" s="85"/>
      <c r="Y56" s="86"/>
      <c r="Z56" s="48">
        <f t="shared" si="0"/>
        <v>0</v>
      </c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</row>
    <row r="57" spans="1:67" s="1" customFormat="1" ht="15.75" thickBot="1" x14ac:dyDescent="0.3">
      <c r="A57" s="90" t="s">
        <v>2</v>
      </c>
      <c r="B57" s="91">
        <v>46383</v>
      </c>
      <c r="C57" s="70" t="s">
        <v>57</v>
      </c>
      <c r="D57" s="61"/>
      <c r="E57" s="61"/>
      <c r="F57" s="61">
        <v>6</v>
      </c>
      <c r="G57" s="61">
        <v>6</v>
      </c>
      <c r="H57" s="51">
        <v>8</v>
      </c>
      <c r="I57" s="51">
        <v>8</v>
      </c>
      <c r="J57" s="51">
        <v>8</v>
      </c>
      <c r="K57" s="69">
        <v>8</v>
      </c>
      <c r="L57" s="51">
        <v>8</v>
      </c>
      <c r="M57" s="51">
        <v>8</v>
      </c>
      <c r="N57" s="51">
        <v>8</v>
      </c>
      <c r="O57" s="51">
        <v>8</v>
      </c>
      <c r="P57" s="51">
        <v>8</v>
      </c>
      <c r="Q57" s="51">
        <v>8</v>
      </c>
      <c r="R57" s="51">
        <v>8</v>
      </c>
      <c r="S57" s="51">
        <v>8</v>
      </c>
      <c r="T57" s="61"/>
      <c r="U57" s="61"/>
      <c r="V57" s="52"/>
      <c r="W57" s="53"/>
      <c r="X57" s="67"/>
      <c r="Y57" s="54"/>
      <c r="Z57" s="55">
        <f t="shared" si="0"/>
        <v>0</v>
      </c>
    </row>
    <row r="58" spans="1:67" s="1" customFormat="1" x14ac:dyDescent="0.25">
      <c r="A58" s="90" t="s">
        <v>3</v>
      </c>
      <c r="B58" s="91">
        <v>46384</v>
      </c>
      <c r="C58" s="25" t="s">
        <v>57</v>
      </c>
      <c r="D58" s="57"/>
      <c r="E58" s="57"/>
      <c r="F58" s="57">
        <v>6</v>
      </c>
      <c r="G58" s="57">
        <v>6</v>
      </c>
      <c r="H58" s="26">
        <v>8</v>
      </c>
      <c r="I58" s="26">
        <v>8</v>
      </c>
      <c r="J58" s="26">
        <v>8</v>
      </c>
      <c r="K58" s="64">
        <v>8</v>
      </c>
      <c r="L58" s="26">
        <v>8</v>
      </c>
      <c r="M58" s="26">
        <v>8</v>
      </c>
      <c r="N58" s="26">
        <v>8</v>
      </c>
      <c r="O58" s="26">
        <v>8</v>
      </c>
      <c r="P58" s="26">
        <v>8</v>
      </c>
      <c r="Q58" s="26">
        <v>8</v>
      </c>
      <c r="R58" s="26">
        <v>8</v>
      </c>
      <c r="S58" s="26">
        <v>8</v>
      </c>
      <c r="T58" s="57"/>
      <c r="U58" s="57"/>
      <c r="V58" s="27"/>
      <c r="W58" s="4"/>
      <c r="X58" s="3"/>
      <c r="Y58" s="7"/>
      <c r="Z58" s="68">
        <f t="shared" si="0"/>
        <v>0</v>
      </c>
    </row>
    <row r="59" spans="1:67" s="1" customFormat="1" x14ac:dyDescent="0.25">
      <c r="A59" s="90" t="s">
        <v>4</v>
      </c>
      <c r="B59" s="91">
        <v>46385</v>
      </c>
      <c r="C59" s="25" t="s">
        <v>57</v>
      </c>
      <c r="D59" s="57"/>
      <c r="E59" s="57"/>
      <c r="F59" s="57">
        <v>6</v>
      </c>
      <c r="G59" s="57">
        <v>6</v>
      </c>
      <c r="H59" s="26">
        <v>8</v>
      </c>
      <c r="I59" s="26">
        <v>8</v>
      </c>
      <c r="J59" s="26">
        <v>8</v>
      </c>
      <c r="K59" s="64">
        <v>8</v>
      </c>
      <c r="L59" s="26">
        <v>8</v>
      </c>
      <c r="M59" s="26">
        <v>8</v>
      </c>
      <c r="N59" s="26">
        <v>8</v>
      </c>
      <c r="O59" s="26">
        <v>8</v>
      </c>
      <c r="P59" s="26">
        <v>8</v>
      </c>
      <c r="Q59" s="26">
        <v>8</v>
      </c>
      <c r="R59" s="26">
        <v>8</v>
      </c>
      <c r="S59" s="26">
        <v>8</v>
      </c>
      <c r="T59" s="57"/>
      <c r="U59" s="57"/>
      <c r="V59" s="27"/>
      <c r="W59" s="4"/>
      <c r="X59" s="3"/>
      <c r="Y59" s="7"/>
      <c r="Z59" s="48">
        <f t="shared" si="0"/>
        <v>0</v>
      </c>
    </row>
    <row r="60" spans="1:67" s="1" customFormat="1" x14ac:dyDescent="0.25">
      <c r="A60" s="92" t="s">
        <v>5</v>
      </c>
      <c r="B60" s="93">
        <v>46386</v>
      </c>
      <c r="C60" s="25" t="s">
        <v>57</v>
      </c>
      <c r="D60" s="57"/>
      <c r="E60" s="57"/>
      <c r="F60" s="57">
        <v>6</v>
      </c>
      <c r="G60" s="57">
        <v>6</v>
      </c>
      <c r="H60" s="26">
        <v>8</v>
      </c>
      <c r="I60" s="26">
        <v>8</v>
      </c>
      <c r="J60" s="26">
        <v>8</v>
      </c>
      <c r="K60" s="26">
        <v>8</v>
      </c>
      <c r="L60" s="26">
        <v>8</v>
      </c>
      <c r="M60" s="26">
        <v>8</v>
      </c>
      <c r="N60" s="26">
        <v>8</v>
      </c>
      <c r="O60" s="26">
        <v>8</v>
      </c>
      <c r="P60" s="26">
        <v>8</v>
      </c>
      <c r="Q60" s="26">
        <v>8</v>
      </c>
      <c r="R60" s="26">
        <v>8</v>
      </c>
      <c r="S60" s="26">
        <v>8</v>
      </c>
      <c r="T60" s="57"/>
      <c r="U60" s="57"/>
      <c r="V60" s="27"/>
      <c r="W60" s="4"/>
      <c r="X60" s="3"/>
      <c r="Y60" s="7"/>
      <c r="Z60" s="48">
        <f t="shared" si="0"/>
        <v>0</v>
      </c>
    </row>
    <row r="61" spans="1:67" s="1" customFormat="1" x14ac:dyDescent="0.25">
      <c r="A61" s="111" t="s">
        <v>6</v>
      </c>
      <c r="B61" s="112">
        <v>46387</v>
      </c>
      <c r="C61" s="25" t="s">
        <v>36</v>
      </c>
      <c r="D61" s="57"/>
      <c r="E61" s="57"/>
      <c r="F61" s="57">
        <v>6</v>
      </c>
      <c r="G61" s="57">
        <v>6</v>
      </c>
      <c r="H61" s="26">
        <v>8</v>
      </c>
      <c r="I61" s="26">
        <v>8</v>
      </c>
      <c r="J61" s="26">
        <v>8</v>
      </c>
      <c r="K61" s="26">
        <v>8</v>
      </c>
      <c r="L61" s="26">
        <v>8</v>
      </c>
      <c r="M61" s="26"/>
      <c r="N61" s="26"/>
      <c r="O61" s="26"/>
      <c r="P61" s="26"/>
      <c r="Q61" s="26"/>
      <c r="R61" s="26"/>
      <c r="S61" s="26"/>
      <c r="T61" s="57"/>
      <c r="U61" s="57"/>
      <c r="V61" s="27"/>
      <c r="W61" s="4"/>
      <c r="X61" s="3"/>
      <c r="Y61" s="7"/>
      <c r="Z61" s="48">
        <f t="shared" si="0"/>
        <v>0</v>
      </c>
    </row>
    <row r="62" spans="1:67" s="1" customFormat="1" x14ac:dyDescent="0.25">
      <c r="A62" s="111"/>
      <c r="B62" s="112"/>
      <c r="C62" s="25" t="s">
        <v>53</v>
      </c>
      <c r="D62" s="57"/>
      <c r="E62" s="57"/>
      <c r="F62" s="57"/>
      <c r="G62" s="57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57"/>
      <c r="U62" s="57">
        <v>40</v>
      </c>
      <c r="V62" s="27">
        <v>40</v>
      </c>
      <c r="W62" s="4"/>
      <c r="X62" s="3"/>
      <c r="Y62" s="7"/>
      <c r="Z62" s="48"/>
    </row>
    <row r="63" spans="1:67" s="1" customFormat="1" x14ac:dyDescent="0.25">
      <c r="A63" s="90" t="s">
        <v>24</v>
      </c>
      <c r="B63" s="91">
        <v>46388</v>
      </c>
      <c r="C63" s="25" t="s">
        <v>34</v>
      </c>
      <c r="D63" s="57"/>
      <c r="E63" s="57"/>
      <c r="F63" s="57"/>
      <c r="G63" s="57"/>
      <c r="H63" s="26"/>
      <c r="I63" s="26">
        <v>8</v>
      </c>
      <c r="J63" s="26">
        <v>8</v>
      </c>
      <c r="K63" s="60">
        <v>8</v>
      </c>
      <c r="L63" s="26">
        <v>8</v>
      </c>
      <c r="M63" s="26">
        <v>8</v>
      </c>
      <c r="N63" s="26">
        <v>8</v>
      </c>
      <c r="O63" s="26">
        <v>8</v>
      </c>
      <c r="P63" s="26">
        <v>8</v>
      </c>
      <c r="Q63" s="26">
        <v>8</v>
      </c>
      <c r="R63" s="26">
        <v>8</v>
      </c>
      <c r="S63" s="26">
        <v>8</v>
      </c>
      <c r="T63" s="57">
        <v>8</v>
      </c>
      <c r="U63" s="57"/>
      <c r="V63" s="27"/>
      <c r="W63" s="4"/>
      <c r="X63" s="3"/>
      <c r="Y63" s="7"/>
      <c r="Z63" s="48">
        <f t="shared" si="0"/>
        <v>0</v>
      </c>
    </row>
    <row r="64" spans="1:67" s="1" customFormat="1" x14ac:dyDescent="0.25">
      <c r="A64" s="90" t="s">
        <v>7</v>
      </c>
      <c r="B64" s="91">
        <v>46389</v>
      </c>
      <c r="C64" s="25" t="s">
        <v>34</v>
      </c>
      <c r="D64" s="57"/>
      <c r="E64" s="57"/>
      <c r="F64" s="57">
        <v>6</v>
      </c>
      <c r="G64" s="57">
        <v>6</v>
      </c>
      <c r="H64" s="26">
        <v>8</v>
      </c>
      <c r="I64" s="26">
        <v>8</v>
      </c>
      <c r="J64" s="26">
        <v>8</v>
      </c>
      <c r="K64" s="26">
        <v>8</v>
      </c>
      <c r="L64" s="26">
        <v>8</v>
      </c>
      <c r="M64" s="26">
        <v>8</v>
      </c>
      <c r="N64" s="26">
        <v>8</v>
      </c>
      <c r="O64" s="26">
        <v>8</v>
      </c>
      <c r="P64" s="26">
        <v>8</v>
      </c>
      <c r="Q64" s="26">
        <v>8</v>
      </c>
      <c r="R64" s="26">
        <v>8</v>
      </c>
      <c r="S64" s="26">
        <v>8</v>
      </c>
      <c r="T64" s="57">
        <v>8</v>
      </c>
      <c r="U64" s="57"/>
      <c r="V64" s="27"/>
      <c r="W64" s="4"/>
      <c r="X64" s="3"/>
      <c r="Y64" s="7"/>
      <c r="Z64" s="48">
        <f t="shared" si="0"/>
        <v>0</v>
      </c>
    </row>
    <row r="65" spans="1:27" s="1" customFormat="1" ht="15.75" thickBot="1" x14ac:dyDescent="0.3">
      <c r="A65" s="90" t="s">
        <v>2</v>
      </c>
      <c r="B65" s="91">
        <v>46390</v>
      </c>
      <c r="C65" s="70" t="s">
        <v>57</v>
      </c>
      <c r="D65" s="61"/>
      <c r="E65" s="61"/>
      <c r="F65" s="61">
        <v>6</v>
      </c>
      <c r="G65" s="61">
        <v>6</v>
      </c>
      <c r="H65" s="51">
        <v>8</v>
      </c>
      <c r="I65" s="51">
        <v>8</v>
      </c>
      <c r="J65" s="51">
        <v>8</v>
      </c>
      <c r="K65" s="51">
        <v>8</v>
      </c>
      <c r="L65" s="51">
        <v>8</v>
      </c>
      <c r="M65" s="51">
        <v>8</v>
      </c>
      <c r="N65" s="51">
        <v>8</v>
      </c>
      <c r="O65" s="51">
        <v>8</v>
      </c>
      <c r="P65" s="51">
        <v>8</v>
      </c>
      <c r="Q65" s="51">
        <v>8</v>
      </c>
      <c r="R65" s="51">
        <v>8</v>
      </c>
      <c r="S65" s="51">
        <v>8</v>
      </c>
      <c r="T65" s="61"/>
      <c r="U65" s="61"/>
      <c r="V65" s="52"/>
      <c r="W65" s="53"/>
      <c r="X65" s="67"/>
      <c r="Y65" s="54"/>
      <c r="Z65" s="55">
        <f t="shared" si="0"/>
        <v>0</v>
      </c>
    </row>
    <row r="66" spans="1:27" s="1" customFormat="1" x14ac:dyDescent="0.25">
      <c r="A66" s="90" t="s">
        <v>3</v>
      </c>
      <c r="B66" s="91">
        <v>46391</v>
      </c>
      <c r="C66" s="25" t="s">
        <v>57</v>
      </c>
      <c r="D66" s="57"/>
      <c r="E66" s="57"/>
      <c r="F66" s="57">
        <v>6</v>
      </c>
      <c r="G66" s="57">
        <v>6</v>
      </c>
      <c r="H66" s="26">
        <v>6</v>
      </c>
      <c r="I66" s="26">
        <v>6</v>
      </c>
      <c r="J66" s="26">
        <v>6</v>
      </c>
      <c r="K66" s="26">
        <v>6</v>
      </c>
      <c r="L66" s="26">
        <v>8</v>
      </c>
      <c r="M66" s="26">
        <v>8</v>
      </c>
      <c r="N66" s="26">
        <v>8</v>
      </c>
      <c r="O66" s="26">
        <v>8</v>
      </c>
      <c r="P66" s="26">
        <v>8</v>
      </c>
      <c r="Q66" s="26">
        <v>8</v>
      </c>
      <c r="R66" s="26">
        <v>8</v>
      </c>
      <c r="S66" s="26">
        <v>8</v>
      </c>
      <c r="T66" s="57"/>
      <c r="U66" s="57"/>
      <c r="V66" s="27"/>
      <c r="W66" s="4"/>
      <c r="X66" s="3"/>
      <c r="Y66" s="7"/>
      <c r="Z66" s="68">
        <f t="shared" si="0"/>
        <v>0</v>
      </c>
    </row>
    <row r="67" spans="1:27" s="1" customFormat="1" ht="15.75" thickBot="1" x14ac:dyDescent="0.3">
      <c r="A67" s="90" t="s">
        <v>4</v>
      </c>
      <c r="B67" s="91">
        <v>46392</v>
      </c>
      <c r="C67" s="70" t="s">
        <v>57</v>
      </c>
      <c r="D67" s="61"/>
      <c r="E67" s="61"/>
      <c r="F67" s="61">
        <v>8</v>
      </c>
      <c r="G67" s="61">
        <v>8</v>
      </c>
      <c r="H67" s="51">
        <v>8</v>
      </c>
      <c r="I67" s="51">
        <v>8</v>
      </c>
      <c r="J67" s="51">
        <v>8</v>
      </c>
      <c r="K67" s="51">
        <v>8</v>
      </c>
      <c r="L67" s="51">
        <v>8</v>
      </c>
      <c r="M67" s="51">
        <v>8</v>
      </c>
      <c r="N67" s="51">
        <v>8</v>
      </c>
      <c r="O67" s="51">
        <v>8</v>
      </c>
      <c r="P67" s="51">
        <v>8</v>
      </c>
      <c r="Q67" s="51">
        <v>8</v>
      </c>
      <c r="R67" s="51">
        <v>8</v>
      </c>
      <c r="S67" s="51">
        <v>8</v>
      </c>
      <c r="T67" s="61"/>
      <c r="U67" s="61"/>
      <c r="V67" s="52"/>
      <c r="W67" s="53"/>
      <c r="X67" s="67"/>
      <c r="Y67" s="54"/>
      <c r="Z67" s="55">
        <f t="shared" si="0"/>
        <v>0</v>
      </c>
    </row>
    <row r="68" spans="1:27" ht="15.75" thickBot="1" x14ac:dyDescent="0.3">
      <c r="A68" s="90" t="s">
        <v>5</v>
      </c>
      <c r="B68" s="91">
        <v>46393</v>
      </c>
      <c r="C68" s="70" t="s">
        <v>57</v>
      </c>
      <c r="D68" s="61"/>
      <c r="E68" s="61"/>
      <c r="F68" s="61">
        <v>8</v>
      </c>
      <c r="G68" s="61">
        <v>8</v>
      </c>
      <c r="H68" s="51">
        <v>8</v>
      </c>
      <c r="I68" s="51">
        <v>8</v>
      </c>
      <c r="J68" s="51">
        <v>8</v>
      </c>
      <c r="K68" s="51">
        <v>8</v>
      </c>
      <c r="L68" s="51">
        <v>8</v>
      </c>
      <c r="M68" s="51">
        <v>8</v>
      </c>
      <c r="N68" s="51">
        <v>8</v>
      </c>
      <c r="O68" s="51">
        <v>8</v>
      </c>
      <c r="P68" s="51">
        <v>8</v>
      </c>
      <c r="Q68" s="51">
        <v>8</v>
      </c>
      <c r="R68" s="51">
        <v>8</v>
      </c>
      <c r="S68" s="51">
        <v>8</v>
      </c>
      <c r="T68" s="61"/>
      <c r="U68" s="61"/>
      <c r="V68" s="52"/>
      <c r="W68" s="53"/>
      <c r="X68" s="67"/>
      <c r="Y68" s="54"/>
      <c r="Z68" s="55">
        <f t="shared" ref="Z68" si="1">X68*Y68</f>
        <v>0</v>
      </c>
    </row>
    <row r="69" spans="1:27" ht="15.75" thickBot="1" x14ac:dyDescent="0.3">
      <c r="A69" s="94" t="s">
        <v>6</v>
      </c>
      <c r="B69" s="94">
        <v>46394</v>
      </c>
      <c r="C69" s="70" t="s">
        <v>57</v>
      </c>
      <c r="D69" s="61"/>
      <c r="E69" s="61"/>
      <c r="F69" s="61">
        <v>8</v>
      </c>
      <c r="G69" s="61">
        <v>8</v>
      </c>
      <c r="H69" s="51">
        <v>8</v>
      </c>
      <c r="I69" s="51">
        <v>8</v>
      </c>
      <c r="J69" s="51">
        <v>8</v>
      </c>
      <c r="K69" s="51">
        <v>8</v>
      </c>
      <c r="L69" s="51">
        <v>8</v>
      </c>
      <c r="M69" s="51">
        <v>8</v>
      </c>
      <c r="N69" s="51">
        <v>8</v>
      </c>
      <c r="O69" s="51">
        <v>8</v>
      </c>
      <c r="P69" s="51">
        <v>8</v>
      </c>
      <c r="Q69" s="51">
        <v>8</v>
      </c>
      <c r="R69" s="51">
        <v>8</v>
      </c>
      <c r="S69" s="51">
        <v>8</v>
      </c>
      <c r="T69" s="61"/>
      <c r="U69" s="61"/>
      <c r="V69" s="52"/>
      <c r="W69" s="53"/>
      <c r="X69" s="67"/>
      <c r="Y69" s="54"/>
      <c r="Z69" s="55">
        <f t="shared" ref="Z69" si="2">X69*Y69</f>
        <v>0</v>
      </c>
    </row>
    <row r="70" spans="1:27" x14ac:dyDescent="0.25">
      <c r="A70" s="95" t="s">
        <v>24</v>
      </c>
      <c r="B70" s="94">
        <v>46395</v>
      </c>
      <c r="C70" s="25" t="s">
        <v>34</v>
      </c>
      <c r="D70" s="57"/>
      <c r="E70" s="57"/>
      <c r="F70" s="57">
        <v>6</v>
      </c>
      <c r="G70" s="57">
        <v>6</v>
      </c>
      <c r="H70" s="26">
        <v>8</v>
      </c>
      <c r="I70" s="26">
        <v>8</v>
      </c>
      <c r="J70" s="28">
        <v>8</v>
      </c>
      <c r="K70" s="28">
        <v>8</v>
      </c>
      <c r="L70" s="26">
        <v>8</v>
      </c>
      <c r="M70" s="26">
        <v>8</v>
      </c>
      <c r="N70" s="26">
        <v>8</v>
      </c>
      <c r="O70" s="26">
        <v>8</v>
      </c>
      <c r="P70" s="26">
        <v>8</v>
      </c>
      <c r="Q70" s="26">
        <v>8</v>
      </c>
      <c r="R70" s="26">
        <v>8</v>
      </c>
      <c r="S70" s="26">
        <v>8</v>
      </c>
      <c r="T70" s="57">
        <v>8</v>
      </c>
      <c r="U70" s="57"/>
      <c r="V70" s="27"/>
      <c r="W70" s="4"/>
      <c r="X70" s="3"/>
      <c r="Y70" s="7"/>
      <c r="Z70" s="48">
        <f t="shared" ref="Z70:Z72" si="3">X70*Y70</f>
        <v>0</v>
      </c>
    </row>
    <row r="71" spans="1:27" x14ac:dyDescent="0.25">
      <c r="A71" s="95" t="s">
        <v>7</v>
      </c>
      <c r="B71" s="94">
        <v>46396</v>
      </c>
      <c r="C71" s="25" t="s">
        <v>34</v>
      </c>
      <c r="D71" s="57"/>
      <c r="E71" s="57"/>
      <c r="F71" s="57">
        <v>6</v>
      </c>
      <c r="G71" s="57">
        <v>6</v>
      </c>
      <c r="H71" s="26">
        <v>8</v>
      </c>
      <c r="I71" s="26">
        <v>8</v>
      </c>
      <c r="J71" s="26">
        <v>8</v>
      </c>
      <c r="K71" s="26">
        <v>8</v>
      </c>
      <c r="L71" s="26">
        <v>8</v>
      </c>
      <c r="M71" s="26">
        <v>8</v>
      </c>
      <c r="N71" s="26">
        <v>8</v>
      </c>
      <c r="O71" s="26">
        <v>8</v>
      </c>
      <c r="P71" s="26">
        <v>8</v>
      </c>
      <c r="Q71" s="26">
        <v>8</v>
      </c>
      <c r="R71" s="26">
        <v>8</v>
      </c>
      <c r="S71" s="26">
        <v>8</v>
      </c>
      <c r="T71" s="57">
        <v>8</v>
      </c>
      <c r="U71" s="57"/>
      <c r="V71" s="27"/>
      <c r="W71" s="4"/>
      <c r="X71" s="3"/>
      <c r="Y71" s="7"/>
      <c r="Z71" s="48">
        <f t="shared" si="3"/>
        <v>0</v>
      </c>
    </row>
    <row r="72" spans="1:27" s="20" customFormat="1" ht="15.75" thickBot="1" x14ac:dyDescent="0.3">
      <c r="A72" s="95" t="s">
        <v>2</v>
      </c>
      <c r="B72" s="94">
        <v>46397</v>
      </c>
      <c r="C72" s="70" t="s">
        <v>57</v>
      </c>
      <c r="D72" s="61"/>
      <c r="E72" s="61"/>
      <c r="F72" s="61">
        <v>8</v>
      </c>
      <c r="G72" s="61">
        <v>8</v>
      </c>
      <c r="H72" s="51">
        <v>8</v>
      </c>
      <c r="I72" s="51">
        <v>8</v>
      </c>
      <c r="J72" s="51">
        <v>8</v>
      </c>
      <c r="K72" s="51">
        <v>8</v>
      </c>
      <c r="L72" s="51">
        <v>8</v>
      </c>
      <c r="M72" s="51">
        <v>8</v>
      </c>
      <c r="N72" s="51">
        <v>8</v>
      </c>
      <c r="O72" s="51">
        <v>8</v>
      </c>
      <c r="P72" s="51">
        <v>8</v>
      </c>
      <c r="Q72" s="51">
        <v>8</v>
      </c>
      <c r="R72" s="51">
        <v>8</v>
      </c>
      <c r="S72" s="51">
        <v>8</v>
      </c>
      <c r="T72" s="61"/>
      <c r="U72" s="61"/>
      <c r="V72" s="52"/>
      <c r="W72" s="53"/>
      <c r="X72" s="67"/>
      <c r="Y72" s="54"/>
      <c r="Z72" s="55">
        <f t="shared" si="3"/>
        <v>0</v>
      </c>
    </row>
    <row r="73" spans="1:27" s="20" customFormat="1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5"/>
    </row>
    <row r="74" spans="1:27" s="20" customFormat="1" x14ac:dyDescent="0.25">
      <c r="A74" s="71"/>
      <c r="B74" s="72"/>
      <c r="C74" s="7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72"/>
      <c r="Y74" s="21" t="s">
        <v>20</v>
      </c>
      <c r="Z74" s="29">
        <f>SUM(Z28:Z72)</f>
        <v>0</v>
      </c>
      <c r="AA74" s="29"/>
    </row>
    <row r="75" spans="1:27" s="20" customFormat="1" ht="15.75" customHeight="1" thickBot="1" x14ac:dyDescent="0.3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Y75" s="30" t="s">
        <v>8</v>
      </c>
      <c r="Z75" s="31">
        <f>Z76-Z74</f>
        <v>0</v>
      </c>
      <c r="AA75" s="31"/>
    </row>
    <row r="76" spans="1:27" s="20" customFormat="1" ht="15.75" thickTop="1" x14ac:dyDescent="0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5"/>
      <c r="M76" s="35"/>
      <c r="N76" s="63"/>
      <c r="O76" s="63"/>
      <c r="P76" s="63"/>
      <c r="Q76" s="63"/>
      <c r="R76" s="63"/>
      <c r="S76" s="63"/>
      <c r="T76" s="63"/>
      <c r="U76" s="63"/>
      <c r="V76" s="63"/>
      <c r="W76" s="36"/>
      <c r="X76" s="77" t="s">
        <v>9</v>
      </c>
      <c r="Y76" s="77"/>
      <c r="Z76" s="5">
        <f>Z74*1.19</f>
        <v>0</v>
      </c>
      <c r="AA76" s="5"/>
    </row>
    <row r="77" spans="1:27" s="20" customFormat="1" x14ac:dyDescent="0.25">
      <c r="C77" s="37"/>
      <c r="D77" s="37"/>
      <c r="E77" s="37"/>
      <c r="F77" s="37"/>
      <c r="G77" s="37"/>
      <c r="H77" s="37"/>
      <c r="I77" s="37"/>
      <c r="J77" s="37"/>
      <c r="K77" s="37"/>
      <c r="L77" s="38"/>
      <c r="M77" s="38"/>
      <c r="N77" s="37"/>
      <c r="O77" s="37"/>
      <c r="P77" s="37"/>
      <c r="Q77" s="37"/>
      <c r="R77" s="37"/>
      <c r="S77" s="37"/>
      <c r="T77" s="37"/>
      <c r="U77" s="37"/>
      <c r="V77" s="37"/>
      <c r="Y77" s="21"/>
    </row>
  </sheetData>
  <mergeCells count="25">
    <mergeCell ref="B17:Z17"/>
    <mergeCell ref="B18:Z18"/>
    <mergeCell ref="A61:A62"/>
    <mergeCell ref="B61:B62"/>
    <mergeCell ref="B19:Z19"/>
    <mergeCell ref="B1:Z1"/>
    <mergeCell ref="B3:Z3"/>
    <mergeCell ref="B4:Z4"/>
    <mergeCell ref="A6:A12"/>
    <mergeCell ref="B6:Z6"/>
    <mergeCell ref="B7:Z7"/>
    <mergeCell ref="B8:Z8"/>
    <mergeCell ref="B9:Z9"/>
    <mergeCell ref="B10:Z10"/>
    <mergeCell ref="B11:Z11"/>
    <mergeCell ref="B12:Z12"/>
    <mergeCell ref="A14:Z14"/>
    <mergeCell ref="A15:Z15"/>
    <mergeCell ref="Z21:Z22"/>
    <mergeCell ref="A21:A22"/>
    <mergeCell ref="B21:B22"/>
    <mergeCell ref="C21:C22"/>
    <mergeCell ref="D21:V21"/>
    <mergeCell ref="X21:X22"/>
    <mergeCell ref="Y21:Y22"/>
  </mergeCells>
  <pageMargins left="0.7" right="0.7" top="0.78740157499999996" bottom="0.78740157499999996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LV Security</vt:lpstr>
    </vt:vector>
  </TitlesOfParts>
  <Company>Stadtverwaltung Speyer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Damian,Lena</dc:creator>
  <cp:lastModifiedBy>Jester,Heidi</cp:lastModifiedBy>
  <cp:lastPrinted>2026-03-04T12:16:57Z</cp:lastPrinted>
  <dcterms:created xsi:type="dcterms:W3CDTF">2024-12-03T15:46:25Z</dcterms:created>
  <dcterms:modified xsi:type="dcterms:W3CDTF">2026-04-15T07:42:40Z</dcterms:modified>
</cp:coreProperties>
</file>